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" sheetId="1" r:id="rId1"/>
  </sheets>
  <definedNames>
    <definedName name="RF">'1'!$Y$15:$AC$26</definedName>
    <definedName name="_xlnm.Print_Area" localSheetId="0">'1'!$Y$1:$BG$838</definedName>
    <definedName name="Z_25FE7ACA_17E4_4B77_85A3_27E33CE278CC_.wvu.Cols" localSheetId="0" hidden="1">'1'!$A:$X,'1'!$BI:$IV</definedName>
    <definedName name="Z_25FE7ACA_17E4_4B77_85A3_27E33CE278CC_.wvu.PrintArea" localSheetId="0" hidden="1">'1'!$Y$1:$BG$41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<sst xmlns="http://schemas.openxmlformats.org/spreadsheetml/2006/main" count="1139" uniqueCount="78">
  <si>
    <t>1 jan - 30 juni</t>
  </si>
  <si>
    <t>1 juli - 31 dec</t>
  </si>
  <si>
    <t>FÖRENING</t>
  </si>
  <si>
    <t>FÖRENINGSNR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</si>
  <si>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</si>
  <si>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</si>
  <si>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</si>
  <si>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</si>
  <si>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</si>
  <si>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</si>
  <si>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</si>
  <si>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 xml:space="preserve"> KOMSTER</t>
  </si>
  <si>
    <t>SAMMAN -</t>
  </si>
  <si>
    <t>STATLIG REDOVISNING</t>
  </si>
  <si>
    <t>DELTAGARTILLFÄLLEN</t>
  </si>
  <si>
    <t>SIDA</t>
  </si>
  <si>
    <t>TOTAL / TRANSPORT</t>
  </si>
  <si>
    <t>NÄRVARO KORT - NR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</si>
  <si>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</si>
  <si>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</si>
  <si>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</si>
  <si>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</si>
  <si>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</si>
  <si>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</si>
  <si>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</si>
  <si>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</si>
  <si>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OBSERVERA ATT NÄR TEXTEN</t>
  </si>
  <si>
    <r>
      <t xml:space="preserve">KOMMER UPP ÄR DET </t>
    </r>
    <r>
      <rPr>
        <b/>
        <sz val="7"/>
        <rFont val="Arial"/>
        <family val="2"/>
      </rPr>
      <t>EXEMPEL</t>
    </r>
  </si>
  <si>
    <t xml:space="preserve"> PÅ ATT DET INTE ÄR KORREKT</t>
  </si>
  <si>
    <t>ORIMLIG REDOVISNING</t>
  </si>
  <si>
    <t>FÖRDELNING AV RF-IDROTTER</t>
  </si>
  <si>
    <t xml:space="preserve">TOTAL </t>
  </si>
  <si>
    <t>SÅ HÄR GÖR DU</t>
  </si>
  <si>
    <t>IDROTT</t>
  </si>
  <si>
    <t>för resp närvarokort.</t>
  </si>
  <si>
    <t>Registrera det nummer för idrott enligt ovan då du</t>
  </si>
  <si>
    <t>och fördelade på resp idrott.</t>
  </si>
  <si>
    <t>OCH DELTAGARTILLFÄLLEN</t>
  </si>
  <si>
    <t>registrerar sammankomster och deltagartillfällen</t>
  </si>
  <si>
    <t>www.rf.se</t>
  </si>
  <si>
    <t xml:space="preserve">För aktiviteter fr.o.m. den 1 januari 2009 kan ansökan </t>
  </si>
  <si>
    <t xml:space="preserve">om statligt LOK-stöd endast sökas </t>
  </si>
  <si>
    <t>digitalt via IdrottOnline Klubb.</t>
  </si>
  <si>
    <t>FUNKTIONSHINDRADE</t>
  </si>
  <si>
    <t>KVINNOR</t>
  </si>
  <si>
    <t>MÄN</t>
  </si>
  <si>
    <t>13-20</t>
  </si>
  <si>
    <t>21-35</t>
  </si>
  <si>
    <t>36-50</t>
  </si>
  <si>
    <t>51-65</t>
  </si>
  <si>
    <t>66 -</t>
  </si>
  <si>
    <r>
      <t xml:space="preserve">RF-IDROTT </t>
    </r>
    <r>
      <rPr>
        <b/>
        <sz val="9"/>
        <color indexed="10"/>
        <rFont val="Arial"/>
        <family val="2"/>
      </rPr>
      <t>Ange alla sektioner här</t>
    </r>
  </si>
  <si>
    <t>DETTA ÄR ETT UNDERLAG FÖR ANSÖKAN OM LOK-STÖD</t>
  </si>
  <si>
    <t>FRIVILLIG NAMNUNDERSKRIFT - INTERN FÖR FÖRENINGEN</t>
  </si>
  <si>
    <t>Här finns information</t>
  </si>
  <si>
    <t xml:space="preserve"> ------&gt;</t>
  </si>
  <si>
    <t>Respektive sektion har då nr 1-12</t>
  </si>
  <si>
    <t>LEDARE</t>
  </si>
  <si>
    <r>
      <t xml:space="preserve">Du kan bara arbeta i </t>
    </r>
    <r>
      <rPr>
        <b/>
        <sz val="8"/>
        <color indexed="12"/>
        <rFont val="Arial"/>
        <family val="2"/>
      </rPr>
      <t>gröna celler.</t>
    </r>
  </si>
  <si>
    <t>1 . Registrera resp idrott under RF-Idrott ovan</t>
  </si>
  <si>
    <t>2.  Registrera närvarokorten på sid 2-20</t>
  </si>
  <si>
    <t>3 .Alla närvarokort är summerade ovan</t>
  </si>
  <si>
    <t>och fördelar på resp idrott.</t>
  </si>
  <si>
    <t xml:space="preserve">ANTALET DELTAGARTILLFÄLLEN </t>
  </si>
  <si>
    <t xml:space="preserve">ÄR FLER ÄN 30 PÅ ETT </t>
  </si>
  <si>
    <t>NÄRVAROKORT</t>
  </si>
  <si>
    <t>ÄR FÄRRE ÄN 3 PÅ ETT</t>
  </si>
  <si>
    <t>UTSKRIFTEN 20 SIDOR LÅNG</t>
  </si>
  <si>
    <t xml:space="preserve"> UNDERLAG FÖR ANSÖKAN OM STATLIGT LOKALT AKTIVITETSSTÖD TILL RF </t>
  </si>
  <si>
    <r>
      <t>Om cellen AKTIVITET är</t>
    </r>
    <r>
      <rPr>
        <b/>
        <sz val="8"/>
        <color indexed="10"/>
        <rFont val="Arial"/>
        <family val="2"/>
      </rPr>
      <t xml:space="preserve"> röd</t>
    </r>
    <r>
      <rPr>
        <sz val="8"/>
        <rFont val="Arial"/>
        <family val="2"/>
      </rPr>
      <t xml:space="preserve"> så har du registrerat fel antal sammankomster eller deltagartillfällen</t>
    </r>
  </si>
  <si>
    <t>Du kan blanda olika idrotter när du registrerar. Programmet söker</t>
  </si>
  <si>
    <t>UNDERLAGET AVSER PERIODEN</t>
  </si>
  <si>
    <t>21-25</t>
  </si>
  <si>
    <t>26 -</t>
  </si>
  <si>
    <t>26-</t>
  </si>
  <si>
    <r>
      <t>ANSÖKAN SKALL VARA RF:S LOKSTÖDSGRUPP TILLHANDA SENAST 2</t>
    </r>
    <r>
      <rPr>
        <b/>
        <sz val="7"/>
        <rFont val="Arial"/>
        <family val="2"/>
      </rPr>
      <t>5 FEB RESP 25 AUG</t>
    </r>
  </si>
  <si>
    <t>Detta är en hjälpblankett för att summera LOK-stödet till RF.</t>
  </si>
  <si>
    <t>Ska inte skickas 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</si>
</sst>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2" fillId="34" borderId="11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0" fillId="34" borderId="16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wrapText="1"/>
      <protection hidden="1"/>
    </xf>
    <xf numFmtId="0" fontId="5" fillId="34" borderId="19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4" fillId="34" borderId="21" xfId="0" applyNumberFormat="1" applyFont="1" applyFill="1" applyBorder="1" applyAlignment="1" applyProtection="1">
      <alignment/>
      <protection hidden="1"/>
    </xf>
    <xf numFmtId="0" fontId="3" fillId="34" borderId="22" xfId="0" applyNumberFormat="1" applyFont="1" applyFill="1" applyBorder="1" applyAlignment="1" applyProtection="1">
      <alignment horizontal="center"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4" fillId="36" borderId="24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5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6" fillId="33" borderId="19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5" xfId="0" applyFont="1" applyFill="1" applyBorder="1" applyAlignment="1" applyProtection="1">
      <alignment horizontal="center" wrapText="1"/>
      <protection hidden="1"/>
    </xf>
    <xf numFmtId="0" fontId="6" fillId="33" borderId="26" xfId="0" applyFont="1" applyFill="1" applyBorder="1" applyAlignment="1" applyProtection="1">
      <alignment/>
      <protection locked="0"/>
    </xf>
    <xf numFmtId="0" fontId="6" fillId="34" borderId="26" xfId="0" applyFont="1" applyFill="1" applyBorder="1" applyAlignment="1" applyProtection="1">
      <alignment/>
      <protection hidden="1" locked="0"/>
    </xf>
    <xf numFmtId="0" fontId="1" fillId="34" borderId="27" xfId="0" applyFont="1" applyFill="1" applyBorder="1" applyAlignment="1" applyProtection="1">
      <alignment horizontal="center"/>
      <protection hidden="1"/>
    </xf>
    <xf numFmtId="2" fontId="12" fillId="34" borderId="13" xfId="0" applyNumberFormat="1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5" fillId="35" borderId="28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6" fillId="35" borderId="19" xfId="0" applyFont="1" applyFill="1" applyBorder="1" applyAlignment="1" applyProtection="1">
      <alignment/>
      <protection hidden="1" locked="0"/>
    </xf>
    <xf numFmtId="0" fontId="11" fillId="34" borderId="13" xfId="0" applyFont="1" applyFill="1" applyBorder="1" applyAlignment="1" applyProtection="1">
      <alignment/>
      <protection hidden="1"/>
    </xf>
    <xf numFmtId="0" fontId="11" fillId="34" borderId="22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/>
      <protection/>
    </xf>
    <xf numFmtId="0" fontId="1" fillId="35" borderId="30" xfId="0" applyFont="1" applyFill="1" applyBorder="1" applyAlignment="1" applyProtection="1">
      <alignment/>
      <protection/>
    </xf>
    <xf numFmtId="0" fontId="6" fillId="35" borderId="19" xfId="0" applyFont="1" applyFill="1" applyBorder="1" applyAlignment="1" applyProtection="1">
      <alignment/>
      <protection hidden="1"/>
    </xf>
    <xf numFmtId="0" fontId="2" fillId="35" borderId="10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7" fillId="34" borderId="22" xfId="0" applyFont="1" applyFill="1" applyBorder="1" applyAlignment="1" applyProtection="1">
      <alignment horizontal="center"/>
      <protection hidden="1"/>
    </xf>
    <xf numFmtId="0" fontId="15" fillId="34" borderId="13" xfId="0" applyFont="1" applyFill="1" applyBorder="1" applyAlignment="1" applyProtection="1">
      <alignment horizontal="center"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6" fillId="34" borderId="31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33" xfId="0" applyFont="1" applyFill="1" applyBorder="1" applyAlignment="1" applyProtection="1">
      <alignment vertical="top"/>
      <protection hidden="1"/>
    </xf>
    <xf numFmtId="0" fontId="6" fillId="34" borderId="32" xfId="0" applyFont="1" applyFill="1" applyBorder="1" applyAlignment="1" applyProtection="1">
      <alignment vertical="top"/>
      <protection hidden="1"/>
    </xf>
    <xf numFmtId="0" fontId="1" fillId="34" borderId="34" xfId="0" applyFont="1" applyFill="1" applyBorder="1" applyAlignment="1" applyProtection="1">
      <alignment vertical="top"/>
      <protection hidden="1"/>
    </xf>
    <xf numFmtId="0" fontId="1" fillId="34" borderId="31" xfId="0" applyFont="1" applyFill="1" applyBorder="1" applyAlignment="1" applyProtection="1">
      <alignment vertical="top"/>
      <protection hidden="1"/>
    </xf>
    <xf numFmtId="0" fontId="1" fillId="0" borderId="31" xfId="0" applyFont="1" applyBorder="1" applyAlignment="1" applyProtection="1">
      <alignment vertical="top"/>
      <protection hidden="1"/>
    </xf>
    <xf numFmtId="0" fontId="6" fillId="34" borderId="27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1" fillId="35" borderId="35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 locked="0"/>
    </xf>
    <xf numFmtId="3" fontId="4" fillId="33" borderId="29" xfId="0" applyNumberFormat="1" applyFont="1" applyFill="1" applyBorder="1" applyAlignment="1" applyProtection="1">
      <alignment/>
      <protection locked="0"/>
    </xf>
    <xf numFmtId="0" fontId="4" fillId="34" borderId="36" xfId="0" applyFont="1" applyFill="1" applyBorder="1" applyAlignment="1" applyProtection="1">
      <alignment horizontal="center"/>
      <protection hidden="1"/>
    </xf>
    <xf numFmtId="3" fontId="4" fillId="34" borderId="36" xfId="0" applyNumberFormat="1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33" borderId="35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/>
      <protection locked="0"/>
    </xf>
    <xf numFmtId="0" fontId="4" fillId="34" borderId="39" xfId="0" applyFont="1" applyFill="1" applyBorder="1" applyAlignment="1" applyProtection="1">
      <alignment horizontal="center"/>
      <protection hidden="1"/>
    </xf>
    <xf numFmtId="16" fontId="4" fillId="34" borderId="40" xfId="0" applyNumberFormat="1" applyFont="1" applyFill="1" applyBorder="1" applyAlignment="1" applyProtection="1">
      <alignment horizontal="center" wrapText="1"/>
      <protection hidden="1"/>
    </xf>
    <xf numFmtId="0" fontId="4" fillId="34" borderId="41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/>
      <protection hidden="1"/>
    </xf>
    <xf numFmtId="16" fontId="4" fillId="34" borderId="29" xfId="0" applyNumberFormat="1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/>
      <protection hidden="1"/>
    </xf>
    <xf numFmtId="0" fontId="0" fillId="33" borderId="33" xfId="0" applyFill="1" applyBorder="1" applyAlignment="1" applyProtection="1">
      <alignment vertical="top"/>
      <protection hidden="1" locked="0"/>
    </xf>
    <xf numFmtId="0" fontId="0" fillId="33" borderId="32" xfId="0" applyFill="1" applyBorder="1" applyAlignment="1" applyProtection="1">
      <alignment vertical="top"/>
      <protection hidden="1" locked="0"/>
    </xf>
    <xf numFmtId="0" fontId="21" fillId="34" borderId="34" xfId="0" applyFont="1" applyFill="1" applyBorder="1" applyAlignment="1" applyProtection="1">
      <alignment vertical="top"/>
      <protection hidden="1"/>
    </xf>
    <xf numFmtId="0" fontId="21" fillId="34" borderId="42" xfId="0" applyFont="1" applyFill="1" applyBorder="1" applyAlignment="1">
      <alignment horizontal="left"/>
    </xf>
    <xf numFmtId="0" fontId="17" fillId="34" borderId="0" xfId="44" applyFont="1" applyFill="1" applyBorder="1" applyAlignment="1" applyProtection="1">
      <alignment vertical="top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7" fillId="34" borderId="43" xfId="0" applyFont="1" applyFill="1" applyBorder="1" applyAlignment="1" applyProtection="1">
      <alignment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4" fillId="34" borderId="37" xfId="0" applyFont="1" applyFill="1" applyBorder="1" applyAlignment="1" applyProtection="1">
      <alignment horizontal="center"/>
      <protection hidden="1"/>
    </xf>
    <xf numFmtId="0" fontId="9" fillId="36" borderId="0" xfId="0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wrapText="1"/>
      <protection hidden="1"/>
    </xf>
    <xf numFmtId="0" fontId="16" fillId="34" borderId="34" xfId="0" applyFont="1" applyFill="1" applyBorder="1" applyAlignment="1" applyProtection="1">
      <alignment/>
      <protection hidden="1"/>
    </xf>
    <xf numFmtId="0" fontId="11" fillId="34" borderId="31" xfId="0" applyFont="1" applyFill="1" applyBorder="1" applyAlignment="1" applyProtection="1">
      <alignment/>
      <protection hidden="1"/>
    </xf>
    <xf numFmtId="0" fontId="22" fillId="34" borderId="31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/>
      <protection hidden="1"/>
    </xf>
    <xf numFmtId="0" fontId="22" fillId="34" borderId="42" xfId="0" applyFont="1" applyFill="1" applyBorder="1" applyAlignment="1" applyProtection="1">
      <alignment/>
      <protection hidden="1"/>
    </xf>
    <xf numFmtId="0" fontId="15" fillId="34" borderId="42" xfId="0" applyFont="1" applyFill="1" applyBorder="1" applyAlignment="1" applyProtection="1">
      <alignment horizontal="left"/>
      <protection hidden="1"/>
    </xf>
    <xf numFmtId="0" fontId="15" fillId="34" borderId="33" xfId="0" applyFont="1" applyFill="1" applyBorder="1" applyAlignment="1" applyProtection="1">
      <alignment/>
      <protection hidden="1"/>
    </xf>
    <xf numFmtId="0" fontId="24" fillId="34" borderId="13" xfId="0" applyFont="1" applyFill="1" applyBorder="1" applyAlignment="1" applyProtection="1">
      <alignment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34" borderId="20" xfId="0" applyFont="1" applyFill="1" applyBorder="1" applyAlignment="1" applyProtection="1">
      <alignment wrapText="1"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3" fillId="34" borderId="11" xfId="0" applyNumberFormat="1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5" xfId="0" applyFont="1" applyFill="1" applyBorder="1" applyAlignment="1" applyProtection="1">
      <alignment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2" fillId="34" borderId="45" xfId="0" applyFont="1" applyFill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4" borderId="28" xfId="0" applyNumberFormat="1" applyFont="1" applyFill="1" applyBorder="1" applyAlignment="1" applyProtection="1">
      <alignment horizontal="center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0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3" xfId="0" applyNumberFormat="1" applyFont="1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6" fillId="35" borderId="17" xfId="0" applyFont="1" applyFill="1" applyBorder="1" applyAlignment="1" applyProtection="1">
      <alignment horizontal="center" wrapText="1"/>
      <protection hidden="1"/>
    </xf>
    <xf numFmtId="0" fontId="6" fillId="35" borderId="18" xfId="0" applyFont="1" applyFill="1" applyBorder="1" applyAlignment="1" applyProtection="1">
      <alignment horizontal="center" wrapText="1"/>
      <protection hidden="1"/>
    </xf>
    <xf numFmtId="0" fontId="1" fillId="34" borderId="48" xfId="0" applyFont="1" applyFill="1" applyBorder="1" applyAlignment="1" applyProtection="1">
      <alignment horizontal="center" vertical="center" textRotation="90" wrapText="1"/>
      <protection hidden="1"/>
    </xf>
    <xf numFmtId="0" fontId="1" fillId="34" borderId="20" xfId="0" applyFont="1" applyFill="1" applyBorder="1" applyAlignment="1" applyProtection="1">
      <alignment horizontal="center" vertical="center" textRotation="90" wrapText="1"/>
      <protection hidden="1"/>
    </xf>
    <xf numFmtId="0" fontId="1" fillId="34" borderId="49" xfId="0" applyFont="1" applyFill="1" applyBorder="1" applyAlignment="1" applyProtection="1">
      <alignment horizontal="center" vertical="center" textRotation="90" wrapText="1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1" fillId="34" borderId="50" xfId="0" applyFont="1" applyFill="1" applyBorder="1" applyAlignment="1" applyProtection="1">
      <alignment horizontal="center"/>
      <protection hidden="1"/>
    </xf>
    <xf numFmtId="0" fontId="1" fillId="34" borderId="51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0" fillId="35" borderId="48" xfId="0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0" fillId="35" borderId="49" xfId="0" applyFill="1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1" fillId="34" borderId="49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horizontal="center"/>
      <protection hidden="1"/>
    </xf>
    <xf numFmtId="0" fontId="1" fillId="34" borderId="53" xfId="0" applyFont="1" applyFill="1" applyBorder="1" applyAlignment="1" applyProtection="1">
      <alignment horizontal="center"/>
      <protection hidden="1"/>
    </xf>
    <xf numFmtId="0" fontId="1" fillId="34" borderId="54" xfId="0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 horizontal="center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34" borderId="31" xfId="0" applyFill="1" applyBorder="1" applyAlignment="1" applyProtection="1">
      <alignment horizontal="center"/>
      <protection hidden="1"/>
    </xf>
    <xf numFmtId="0" fontId="23" fillId="34" borderId="42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wrapText="1"/>
      <protection hidden="1"/>
    </xf>
    <xf numFmtId="0" fontId="1" fillId="0" borderId="56" xfId="0" applyFont="1" applyBorder="1" applyAlignment="1" applyProtection="1">
      <alignment wrapText="1"/>
      <protection hidden="1"/>
    </xf>
    <xf numFmtId="0" fontId="1" fillId="0" borderId="57" xfId="0" applyFont="1" applyBorder="1" applyAlignment="1" applyProtection="1">
      <alignment wrapText="1"/>
      <protection hidden="1"/>
    </xf>
    <xf numFmtId="0" fontId="1" fillId="34" borderId="29" xfId="0" applyFont="1" applyFill="1" applyBorder="1" applyAlignment="1" applyProtection="1">
      <alignment wrapText="1"/>
      <protection hidden="1"/>
    </xf>
    <xf numFmtId="0" fontId="1" fillId="33" borderId="35" xfId="0" applyFont="1" applyFill="1" applyBorder="1" applyAlignment="1" applyProtection="1">
      <alignment/>
      <protection locked="0"/>
    </xf>
    <xf numFmtId="0" fontId="1" fillId="33" borderId="58" xfId="0" applyFont="1" applyFill="1" applyBorder="1" applyAlignment="1" applyProtection="1">
      <alignment/>
      <protection locked="0"/>
    </xf>
    <xf numFmtId="0" fontId="1" fillId="33" borderId="59" xfId="0" applyFont="1" applyFill="1" applyBorder="1" applyAlignment="1" applyProtection="1">
      <alignment/>
      <protection locked="0"/>
    </xf>
    <xf numFmtId="0" fontId="0" fillId="37" borderId="42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3" xfId="0" applyFill="1" applyBorder="1" applyAlignment="1" applyProtection="1">
      <alignment horizontal="center" vertical="top"/>
      <protection hidden="1"/>
    </xf>
    <xf numFmtId="0" fontId="6" fillId="35" borderId="42" xfId="0" applyFont="1" applyFill="1" applyBorder="1" applyAlignment="1" applyProtection="1">
      <alignment horizontal="center" wrapText="1"/>
      <protection hidden="1"/>
    </xf>
    <xf numFmtId="0" fontId="6" fillId="35" borderId="44" xfId="0" applyFont="1" applyFill="1" applyBorder="1" applyAlignment="1" applyProtection="1">
      <alignment horizontal="center" wrapText="1"/>
      <protection hidden="1"/>
    </xf>
    <xf numFmtId="0" fontId="8" fillId="34" borderId="48" xfId="0" applyFont="1" applyFill="1" applyBorder="1" applyAlignment="1" applyProtection="1">
      <alignment horizontal="center" wrapText="1"/>
      <protection hidden="1"/>
    </xf>
    <xf numFmtId="0" fontId="8" fillId="34" borderId="24" xfId="0" applyFont="1" applyFill="1" applyBorder="1" applyAlignment="1" applyProtection="1">
      <alignment horizontal="center" wrapText="1"/>
      <protection hidden="1"/>
    </xf>
    <xf numFmtId="0" fontId="8" fillId="34" borderId="60" xfId="0" applyFont="1" applyFill="1" applyBorder="1" applyAlignment="1" applyProtection="1">
      <alignment horizontal="center" wrapText="1"/>
      <protection hidden="1"/>
    </xf>
    <xf numFmtId="0" fontId="8" fillId="34" borderId="20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8" fillId="34" borderId="13" xfId="0" applyFont="1" applyFill="1" applyBorder="1" applyAlignment="1" applyProtection="1">
      <alignment horizontal="center" wrapText="1"/>
      <protection hidden="1"/>
    </xf>
    <xf numFmtId="0" fontId="8" fillId="34" borderId="49" xfId="0" applyFont="1" applyFill="1" applyBorder="1" applyAlignment="1" applyProtection="1">
      <alignment horizontal="center" wrapText="1"/>
      <protection hidden="1"/>
    </xf>
    <xf numFmtId="0" fontId="8" fillId="34" borderId="25" xfId="0" applyFont="1" applyFill="1" applyBorder="1" applyAlignment="1" applyProtection="1">
      <alignment horizontal="center" wrapText="1"/>
      <protection hidden="1"/>
    </xf>
    <xf numFmtId="0" fontId="8" fillId="34" borderId="23" xfId="0" applyFont="1" applyFill="1" applyBorder="1" applyAlignment="1" applyProtection="1">
      <alignment horizontal="center" wrapText="1"/>
      <protection hidden="1"/>
    </xf>
    <xf numFmtId="0" fontId="1" fillId="34" borderId="34" xfId="0" applyFont="1" applyFill="1" applyBorder="1" applyAlignment="1" applyProtection="1">
      <alignment/>
      <protection hidden="1"/>
    </xf>
    <xf numFmtId="0" fontId="1" fillId="34" borderId="31" xfId="0" applyFont="1" applyFill="1" applyBorder="1" applyAlignment="1" applyProtection="1">
      <alignment/>
      <protection hidden="1"/>
    </xf>
    <xf numFmtId="0" fontId="1" fillId="34" borderId="22" xfId="0" applyFont="1" applyFill="1" applyBorder="1" applyAlignment="1" applyProtection="1">
      <alignment/>
      <protection hidden="1"/>
    </xf>
    <xf numFmtId="0" fontId="2" fillId="34" borderId="31" xfId="0" applyFont="1" applyFill="1" applyBorder="1" applyAlignment="1" applyProtection="1">
      <alignment horizontal="center"/>
      <protection hidden="1"/>
    </xf>
    <xf numFmtId="0" fontId="1" fillId="35" borderId="29" xfId="0" applyFont="1" applyFill="1" applyBorder="1" applyAlignment="1" applyProtection="1">
      <alignment horizontal="center"/>
      <protection hidden="1"/>
    </xf>
    <xf numFmtId="0" fontId="1" fillId="35" borderId="35" xfId="0" applyFont="1" applyFill="1" applyBorder="1" applyAlignment="1" applyProtection="1">
      <alignment horizontal="center"/>
      <protection hidden="1"/>
    </xf>
    <xf numFmtId="0" fontId="2" fillId="34" borderId="55" xfId="0" applyFont="1" applyFill="1" applyBorder="1" applyAlignment="1" applyProtection="1">
      <alignment horizontal="center"/>
      <protection hidden="1"/>
    </xf>
    <xf numFmtId="0" fontId="2" fillId="34" borderId="57" xfId="0" applyFont="1" applyFill="1" applyBorder="1" applyAlignment="1" applyProtection="1">
      <alignment horizontal="center"/>
      <protection hidden="1"/>
    </xf>
    <xf numFmtId="0" fontId="2" fillId="34" borderId="61" xfId="0" applyFont="1" applyFill="1" applyBorder="1" applyAlignment="1" applyProtection="1">
      <alignment horizontal="center"/>
      <protection hidden="1"/>
    </xf>
    <xf numFmtId="0" fontId="2" fillId="34" borderId="62" xfId="0" applyFont="1" applyFill="1" applyBorder="1" applyAlignment="1" applyProtection="1">
      <alignment horizontal="center"/>
      <protection hidden="1"/>
    </xf>
    <xf numFmtId="0" fontId="4" fillId="34" borderId="49" xfId="0" applyFont="1" applyFill="1" applyBorder="1" applyAlignment="1" applyProtection="1">
      <alignment horizontal="center"/>
      <protection hidden="1"/>
    </xf>
    <xf numFmtId="0" fontId="4" fillId="34" borderId="25" xfId="0" applyFont="1" applyFill="1" applyBorder="1" applyAlignment="1" applyProtection="1">
      <alignment horizontal="center"/>
      <protection hidden="1"/>
    </xf>
    <xf numFmtId="0" fontId="4" fillId="34" borderId="53" xfId="0" applyFont="1" applyFill="1" applyBorder="1" applyAlignment="1" applyProtection="1">
      <alignment horizontal="center"/>
      <protection hidden="1"/>
    </xf>
    <xf numFmtId="0" fontId="1" fillId="34" borderId="42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4" fillId="34" borderId="26" xfId="0" applyNumberFormat="1" applyFont="1" applyFill="1" applyBorder="1" applyAlignment="1" applyProtection="1">
      <alignment horizontal="center"/>
      <protection hidden="1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32" xfId="0" applyFont="1" applyFill="1" applyBorder="1" applyAlignment="1" applyProtection="1">
      <alignment horizontal="center"/>
      <protection hidden="1"/>
    </xf>
    <xf numFmtId="0" fontId="6" fillId="34" borderId="27" xfId="0" applyFont="1" applyFill="1" applyBorder="1" applyAlignment="1" applyProtection="1">
      <alignment horizontal="center"/>
      <protection hidden="1"/>
    </xf>
    <xf numFmtId="0" fontId="7" fillId="35" borderId="46" xfId="0" applyFont="1" applyFill="1" applyBorder="1" applyAlignment="1" applyProtection="1">
      <alignment horizontal="center"/>
      <protection hidden="1"/>
    </xf>
    <xf numFmtId="0" fontId="7" fillId="35" borderId="47" xfId="0" applyFont="1" applyFill="1" applyBorder="1" applyAlignment="1" applyProtection="1">
      <alignment horizontal="center"/>
      <protection hidden="1"/>
    </xf>
    <xf numFmtId="0" fontId="7" fillId="35" borderId="27" xfId="0" applyFont="1" applyFill="1" applyBorder="1" applyAlignment="1" applyProtection="1">
      <alignment horizontal="center"/>
      <protection hidden="1"/>
    </xf>
    <xf numFmtId="0" fontId="1" fillId="38" borderId="42" xfId="0" applyFont="1" applyFill="1" applyBorder="1" applyAlignment="1" applyProtection="1">
      <alignment/>
      <protection hidden="1"/>
    </xf>
    <xf numFmtId="0" fontId="1" fillId="38" borderId="0" xfId="0" applyFont="1" applyFill="1" applyBorder="1" applyAlignment="1" applyProtection="1">
      <alignment/>
      <protection hidden="1"/>
    </xf>
    <xf numFmtId="0" fontId="1" fillId="38" borderId="0" xfId="0" applyFont="1" applyFill="1" applyBorder="1" applyAlignment="1" applyProtection="1">
      <alignment wrapText="1"/>
      <protection hidden="1" locked="0"/>
    </xf>
    <xf numFmtId="0" fontId="1" fillId="38" borderId="0" xfId="0" applyFont="1" applyFill="1" applyBorder="1" applyAlignment="1" applyProtection="1">
      <alignment wrapText="1"/>
      <protection hidden="1" locked="0"/>
    </xf>
    <xf numFmtId="0" fontId="1" fillId="38" borderId="0" xfId="0" applyFont="1" applyFill="1" applyBorder="1" applyAlignment="1" applyProtection="1">
      <alignment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/>
      <protection hidden="1"/>
    </xf>
    <xf numFmtId="0" fontId="1" fillId="38" borderId="0" xfId="0" applyFont="1" applyFill="1" applyBorder="1" applyAlignment="1" applyProtection="1">
      <alignment horizontal="center"/>
      <protection hidden="1" locked="0"/>
    </xf>
    <xf numFmtId="0" fontId="1" fillId="38" borderId="0" xfId="0" applyFont="1" applyFill="1" applyBorder="1" applyAlignment="1" applyProtection="1">
      <alignment horizontal="center"/>
      <protection hidden="1"/>
    </xf>
    <xf numFmtId="0" fontId="1" fillId="38" borderId="44" xfId="0" applyFont="1" applyFill="1" applyBorder="1" applyAlignment="1" applyProtection="1">
      <alignment horizontal="right"/>
      <protection hidden="1"/>
    </xf>
    <xf numFmtId="0" fontId="1" fillId="38" borderId="25" xfId="0" applyFont="1" applyFill="1" applyBorder="1" applyAlignment="1" applyProtection="1">
      <alignment horizontal="right"/>
      <protection hidden="1"/>
    </xf>
    <xf numFmtId="0" fontId="1" fillId="38" borderId="25" xfId="0" applyFont="1" applyFill="1" applyBorder="1" applyAlignment="1" applyProtection="1">
      <alignment/>
      <protection hidden="1" locked="0"/>
    </xf>
    <xf numFmtId="0" fontId="1" fillId="38" borderId="25" xfId="0" applyFont="1" applyFill="1" applyBorder="1" applyAlignment="1" applyProtection="1">
      <alignment horizontal="center"/>
      <protection hidden="1"/>
    </xf>
    <xf numFmtId="0" fontId="1" fillId="38" borderId="25" xfId="0" applyFont="1" applyFill="1" applyBorder="1" applyAlignment="1" applyProtection="1">
      <alignment/>
      <protection hidden="1" locked="0"/>
    </xf>
    <xf numFmtId="0" fontId="1" fillId="38" borderId="25" xfId="0" applyFont="1" applyFill="1" applyBorder="1" applyAlignment="1" applyProtection="1">
      <alignment/>
      <protection hidden="1" locked="0"/>
    </xf>
    <xf numFmtId="0" fontId="1" fillId="38" borderId="25" xfId="0" applyFont="1" applyFill="1" applyBorder="1" applyAlignment="1" applyProtection="1">
      <alignment/>
      <protection hidden="1"/>
    </xf>
    <xf numFmtId="0" fontId="2" fillId="38" borderId="25" xfId="0" applyFont="1" applyFill="1" applyBorder="1" applyAlignment="1" applyProtection="1">
      <alignment horizontal="center"/>
      <protection locked="0"/>
    </xf>
    <xf numFmtId="0" fontId="2" fillId="38" borderId="25" xfId="0" applyFont="1" applyFill="1" applyBorder="1" applyAlignment="1" applyProtection="1">
      <alignment/>
      <protection hidden="1"/>
    </xf>
    <xf numFmtId="0" fontId="1" fillId="0" borderId="15" xfId="0" applyFont="1" applyBorder="1" applyAlignment="1" applyProtection="1">
      <alignment wrapText="1"/>
      <protection hidden="1"/>
    </xf>
    <xf numFmtId="0" fontId="1" fillId="0" borderId="63" xfId="0" applyFont="1" applyBorder="1" applyAlignment="1" applyProtection="1">
      <alignment wrapText="1"/>
      <protection hidden="1"/>
    </xf>
    <xf numFmtId="0" fontId="1" fillId="0" borderId="36" xfId="0" applyFont="1" applyBorder="1" applyAlignment="1" applyProtection="1">
      <alignment wrapText="1"/>
      <protection hidden="1"/>
    </xf>
    <xf numFmtId="0" fontId="1" fillId="33" borderId="36" xfId="0" applyFont="1" applyFill="1" applyBorder="1" applyAlignment="1" applyProtection="1">
      <alignment wrapText="1"/>
      <protection hidden="1" locked="0"/>
    </xf>
    <xf numFmtId="0" fontId="1" fillId="33" borderId="38" xfId="0" applyFont="1" applyFill="1" applyBorder="1" applyAlignment="1" applyProtection="1">
      <alignment wrapText="1"/>
      <protection hidden="1" locked="0"/>
    </xf>
    <xf numFmtId="0" fontId="1" fillId="33" borderId="45" xfId="0" applyFont="1" applyFill="1" applyBorder="1" applyAlignment="1" applyProtection="1">
      <alignment wrapText="1"/>
      <protection hidden="1" locked="0"/>
    </xf>
    <xf numFmtId="0" fontId="1" fillId="34" borderId="38" xfId="0" applyFont="1" applyFill="1" applyBorder="1" applyAlignment="1" applyProtection="1">
      <alignment/>
      <protection hidden="1"/>
    </xf>
    <xf numFmtId="0" fontId="1" fillId="34" borderId="45" xfId="0" applyFont="1" applyFill="1" applyBorder="1" applyAlignment="1" applyProtection="1">
      <alignment/>
      <protection hidden="1"/>
    </xf>
    <xf numFmtId="0" fontId="1" fillId="33" borderId="38" xfId="0" applyFont="1" applyFill="1" applyBorder="1" applyAlignment="1" applyProtection="1">
      <alignment/>
      <protection locked="0"/>
    </xf>
    <xf numFmtId="0" fontId="1" fillId="33" borderId="45" xfId="0" applyFont="1" applyFill="1" applyBorder="1" applyAlignment="1" applyProtection="1">
      <alignment/>
      <protection locked="0"/>
    </xf>
    <xf numFmtId="0" fontId="1" fillId="33" borderId="63" xfId="0" applyFont="1" applyFill="1" applyBorder="1" applyAlignment="1" applyProtection="1">
      <alignment/>
      <protection locked="0"/>
    </xf>
    <xf numFmtId="0" fontId="42" fillId="38" borderId="0" xfId="0" applyFont="1" applyFill="1" applyBorder="1" applyAlignment="1" applyProtection="1">
      <alignment horizontal="center" wrapText="1"/>
      <protection hidden="1"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f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H948"/>
  <sheetViews>
    <sheetView showRowColHeaders="0" showZeros="0" tabSelected="1" zoomScalePageLayoutView="0" workbookViewId="0" topLeftCell="Y1">
      <selection activeCell="AT6" sqref="AT6:AX6"/>
    </sheetView>
  </sheetViews>
  <sheetFormatPr defaultColWidth="0" defaultRowHeight="12.75" zeroHeight="1"/>
  <cols>
    <col min="1" max="24" width="0" style="4" hidden="1" customWidth="1"/>
    <col min="25" max="25" width="4.7109375" style="4" customWidth="1"/>
    <col min="26" max="26" width="3.00390625" style="4" customWidth="1"/>
    <col min="27" max="27" width="7.00390625" style="4" hidden="1" customWidth="1"/>
    <col min="28" max="28" width="5.7109375" style="4" customWidth="1"/>
    <col min="29" max="29" width="7.7109375" style="4" customWidth="1"/>
    <col min="30" max="30" width="5.7109375" style="4" customWidth="1"/>
    <col min="31" max="38" width="4.7109375" style="4" customWidth="1"/>
    <col min="39" max="48" width="3.28125" style="4" customWidth="1"/>
    <col min="49" max="51" width="4.7109375" style="4" customWidth="1"/>
    <col min="52" max="53" width="3.28125" style="4" customWidth="1"/>
    <col min="54" max="56" width="4.7109375" style="4" customWidth="1"/>
    <col min="57" max="58" width="3.28125" style="4" customWidth="1"/>
    <col min="59" max="59" width="5.7109375" style="4" customWidth="1"/>
    <col min="60" max="60" width="23.7109375" style="4" customWidth="1"/>
    <col min="61" max="16384" width="9.140625" style="4" hidden="1" customWidth="1"/>
  </cols>
  <sheetData>
    <row r="1" spans="24:60" ht="12.75">
      <c r="X1" s="6"/>
      <c r="Y1" s="168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00" t="s">
        <v>15</v>
      </c>
      <c r="BH1" s="5"/>
    </row>
    <row r="2" spans="24:60" ht="15.75">
      <c r="X2" s="6"/>
      <c r="Y2" s="170" t="s">
        <v>68</v>
      </c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01">
        <v>1</v>
      </c>
      <c r="BH2" s="26" t="s">
        <v>23</v>
      </c>
    </row>
    <row r="3" spans="24:60" ht="13.5" thickBot="1">
      <c r="X3" s="6"/>
      <c r="Y3" s="135" t="s">
        <v>71</v>
      </c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7"/>
      <c r="BH3" s="27" t="s">
        <v>24</v>
      </c>
    </row>
    <row r="4" spans="24:60" ht="13.5" thickBot="1">
      <c r="X4" s="6"/>
      <c r="Y4" s="130">
        <v>2018</v>
      </c>
      <c r="Z4" s="52"/>
      <c r="AA4" s="34"/>
      <c r="AB4" s="1"/>
      <c r="AC4" s="3" t="s">
        <v>0</v>
      </c>
      <c r="AD4" s="2"/>
      <c r="AE4" s="209" t="s">
        <v>1</v>
      </c>
      <c r="AF4" s="210"/>
      <c r="AG4" s="127"/>
      <c r="AH4" s="140" t="s">
        <v>75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2"/>
      <c r="BH4" s="27" t="s">
        <v>25</v>
      </c>
    </row>
    <row r="5" spans="24:60" ht="15" customHeight="1" thickBot="1">
      <c r="X5" s="6"/>
      <c r="Y5" s="235" t="s">
        <v>2</v>
      </c>
      <c r="Z5" s="236"/>
      <c r="AA5" s="236"/>
      <c r="AB5" s="237"/>
      <c r="AC5" s="238"/>
      <c r="AD5" s="238"/>
      <c r="AE5" s="238"/>
      <c r="AF5" s="238"/>
      <c r="AG5" s="238"/>
      <c r="AH5" s="238"/>
      <c r="AI5" s="238"/>
      <c r="AJ5" s="239"/>
      <c r="AK5" s="240"/>
      <c r="AL5" s="241" t="s">
        <v>3</v>
      </c>
      <c r="AM5" s="242"/>
      <c r="AN5" s="242"/>
      <c r="AO5" s="243"/>
      <c r="AP5" s="244"/>
      <c r="AQ5" s="244"/>
      <c r="AR5" s="244"/>
      <c r="AS5" s="245"/>
      <c r="AT5" s="218"/>
      <c r="AU5" s="218"/>
      <c r="AV5" s="218"/>
      <c r="AW5" s="218"/>
      <c r="AX5" s="218"/>
      <c r="AY5" s="222"/>
      <c r="AZ5" s="222"/>
      <c r="BA5" s="222"/>
      <c r="BB5" s="222"/>
      <c r="BC5" s="222"/>
      <c r="BD5" s="13"/>
      <c r="BE5" s="13"/>
      <c r="BF5" s="13"/>
      <c r="BG5" s="103"/>
      <c r="BH5" s="28" t="s">
        <v>67</v>
      </c>
    </row>
    <row r="6" spans="24:60" ht="15" customHeight="1">
      <c r="X6" s="6"/>
      <c r="Y6" s="217"/>
      <c r="Z6" s="218"/>
      <c r="AA6" s="218"/>
      <c r="AB6" s="218"/>
      <c r="AC6" s="219"/>
      <c r="AD6" s="219"/>
      <c r="AE6" s="219"/>
      <c r="AF6" s="219"/>
      <c r="AG6" s="219"/>
      <c r="AH6" s="219"/>
      <c r="AI6" s="219"/>
      <c r="AJ6" s="219"/>
      <c r="AK6" s="220"/>
      <c r="AL6" s="218"/>
      <c r="AM6" s="218"/>
      <c r="AN6" s="218"/>
      <c r="AO6" s="221"/>
      <c r="AP6" s="221"/>
      <c r="AQ6" s="221"/>
      <c r="AR6" s="221"/>
      <c r="AS6" s="221"/>
      <c r="AT6" s="218"/>
      <c r="AU6" s="218"/>
      <c r="AV6" s="218"/>
      <c r="AW6" s="218"/>
      <c r="AX6" s="218"/>
      <c r="AY6" s="222"/>
      <c r="AZ6" s="222"/>
      <c r="BA6" s="222"/>
      <c r="BB6" s="222"/>
      <c r="BC6" s="222"/>
      <c r="BD6" s="13"/>
      <c r="BE6" s="13"/>
      <c r="BF6" s="13"/>
      <c r="BG6" s="103"/>
      <c r="BH6" s="5"/>
    </row>
    <row r="7" spans="24:60" ht="15" customHeight="1">
      <c r="X7" s="6"/>
      <c r="Y7" s="217"/>
      <c r="Z7" s="218"/>
      <c r="AA7" s="218"/>
      <c r="AB7" s="218"/>
      <c r="AC7" s="246" t="s">
        <v>76</v>
      </c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25"/>
      <c r="AU7" s="225"/>
      <c r="AV7" s="225"/>
      <c r="AW7" s="225"/>
      <c r="AX7" s="225"/>
      <c r="AY7" s="225"/>
      <c r="AZ7" s="223"/>
      <c r="BA7" s="223"/>
      <c r="BB7" s="223"/>
      <c r="BC7" s="223"/>
      <c r="BD7" s="13"/>
      <c r="BE7" s="13"/>
      <c r="BF7" s="13"/>
      <c r="BG7" s="7"/>
      <c r="BH7" s="5"/>
    </row>
    <row r="8" spans="24:60" ht="15" customHeight="1">
      <c r="X8" s="6"/>
      <c r="Y8" s="217"/>
      <c r="Z8" s="218"/>
      <c r="AA8" s="218"/>
      <c r="AB8" s="218"/>
      <c r="AC8" s="246" t="s">
        <v>77</v>
      </c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24"/>
      <c r="AP8" s="224"/>
      <c r="AQ8" s="224"/>
      <c r="AR8" s="224"/>
      <c r="AS8" s="224"/>
      <c r="AT8" s="225"/>
      <c r="AU8" s="225"/>
      <c r="AV8" s="225"/>
      <c r="AW8" s="225"/>
      <c r="AX8" s="225"/>
      <c r="AY8" s="225"/>
      <c r="AZ8" s="223"/>
      <c r="BA8" s="223"/>
      <c r="BB8" s="223"/>
      <c r="BC8" s="223"/>
      <c r="BD8" s="13"/>
      <c r="BE8" s="13"/>
      <c r="BF8" s="13"/>
      <c r="BG8" s="7"/>
      <c r="BH8" s="29" t="s">
        <v>26</v>
      </c>
    </row>
    <row r="9" spans="24:60" ht="15" customHeight="1">
      <c r="X9" s="6"/>
      <c r="Y9" s="226"/>
      <c r="Z9" s="227"/>
      <c r="AA9" s="227"/>
      <c r="AB9" s="227"/>
      <c r="AC9" s="228"/>
      <c r="AD9" s="229"/>
      <c r="AE9" s="230"/>
      <c r="AF9" s="230"/>
      <c r="AG9" s="230"/>
      <c r="AH9" s="230"/>
      <c r="AI9" s="230"/>
      <c r="AJ9" s="230"/>
      <c r="AK9" s="231"/>
      <c r="AL9" s="232"/>
      <c r="AM9" s="232"/>
      <c r="AN9" s="232"/>
      <c r="AO9" s="233"/>
      <c r="AP9" s="233"/>
      <c r="AQ9" s="233"/>
      <c r="AR9" s="233"/>
      <c r="AS9" s="233"/>
      <c r="AT9" s="234"/>
      <c r="AU9" s="234"/>
      <c r="AV9" s="234"/>
      <c r="AW9" s="234"/>
      <c r="AX9" s="234"/>
      <c r="AY9" s="234"/>
      <c r="AZ9" s="223"/>
      <c r="BA9" s="223"/>
      <c r="BB9" s="223"/>
      <c r="BC9" s="223"/>
      <c r="BD9" s="13"/>
      <c r="BE9" s="13"/>
      <c r="BF9" s="13"/>
      <c r="BG9" s="25"/>
      <c r="BH9" s="30" t="s">
        <v>29</v>
      </c>
    </row>
    <row r="10" spans="24:60" ht="1.5" customHeight="1" thickBot="1">
      <c r="X10" s="6"/>
      <c r="Y10" s="179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1"/>
      <c r="BH10" s="29" t="s">
        <v>27</v>
      </c>
    </row>
    <row r="11" spans="24:60" ht="15" customHeight="1" thickBot="1">
      <c r="X11" s="6"/>
      <c r="Y11" s="143"/>
      <c r="Z11" s="144"/>
      <c r="AA11" s="144"/>
      <c r="AB11" s="144"/>
      <c r="AC11" s="144"/>
      <c r="AD11" s="145" t="s">
        <v>30</v>
      </c>
      <c r="AE11" s="146"/>
      <c r="AF11" s="146"/>
      <c r="AG11" s="146"/>
      <c r="AH11" s="146"/>
      <c r="AI11" s="146"/>
      <c r="AJ11" s="146"/>
      <c r="AK11" s="146"/>
      <c r="AL11" s="14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7"/>
      <c r="BG11" s="47"/>
      <c r="BH11" s="29" t="s">
        <v>27</v>
      </c>
    </row>
    <row r="12" spans="24:60" ht="18.75" customHeight="1">
      <c r="X12" s="6"/>
      <c r="Y12" s="43"/>
      <c r="Z12" s="184" t="s">
        <v>51</v>
      </c>
      <c r="AA12" s="185"/>
      <c r="AB12" s="185"/>
      <c r="AC12" s="186"/>
      <c r="AD12" s="15" t="s">
        <v>8</v>
      </c>
      <c r="AE12" s="155" t="s">
        <v>14</v>
      </c>
      <c r="AF12" s="156"/>
      <c r="AG12" s="156"/>
      <c r="AH12" s="156"/>
      <c r="AI12" s="156"/>
      <c r="AJ12" s="156"/>
      <c r="AK12" s="156"/>
      <c r="AL12" s="157"/>
      <c r="AM12" s="165" t="s">
        <v>43</v>
      </c>
      <c r="AN12" s="165"/>
      <c r="AO12" s="165"/>
      <c r="AP12" s="165"/>
      <c r="AQ12" s="165"/>
      <c r="AR12" s="165"/>
      <c r="AS12" s="165"/>
      <c r="AT12" s="165"/>
      <c r="AU12" s="165"/>
      <c r="AV12" s="165"/>
      <c r="AW12" s="155" t="s">
        <v>57</v>
      </c>
      <c r="AX12" s="156"/>
      <c r="AY12" s="156"/>
      <c r="AZ12" s="156"/>
      <c r="BA12" s="156"/>
      <c r="BB12" s="156"/>
      <c r="BC12" s="156"/>
      <c r="BD12" s="156"/>
      <c r="BE12" s="156"/>
      <c r="BF12" s="166"/>
      <c r="BG12" s="46"/>
      <c r="BH12" s="29" t="s">
        <v>28</v>
      </c>
    </row>
    <row r="13" spans="24:60" ht="12.75">
      <c r="X13" s="6"/>
      <c r="Y13" s="182"/>
      <c r="Z13" s="187"/>
      <c r="AA13" s="188"/>
      <c r="AB13" s="188"/>
      <c r="AC13" s="189"/>
      <c r="AD13" s="16" t="s">
        <v>22</v>
      </c>
      <c r="AE13" s="162" t="s">
        <v>44</v>
      </c>
      <c r="AF13" s="163"/>
      <c r="AG13" s="163"/>
      <c r="AH13" s="164"/>
      <c r="AI13" s="162" t="s">
        <v>45</v>
      </c>
      <c r="AJ13" s="163"/>
      <c r="AK13" s="163"/>
      <c r="AL13" s="164"/>
      <c r="AM13" s="153" t="s">
        <v>44</v>
      </c>
      <c r="AN13" s="153"/>
      <c r="AO13" s="153"/>
      <c r="AP13" s="153"/>
      <c r="AQ13" s="153"/>
      <c r="AR13" s="153" t="s">
        <v>45</v>
      </c>
      <c r="AS13" s="153"/>
      <c r="AT13" s="153"/>
      <c r="AU13" s="153"/>
      <c r="AV13" s="153"/>
      <c r="AW13" s="153" t="s">
        <v>44</v>
      </c>
      <c r="AX13" s="153"/>
      <c r="AY13" s="153"/>
      <c r="AZ13" s="153"/>
      <c r="BA13" s="153"/>
      <c r="BB13" s="153" t="s">
        <v>45</v>
      </c>
      <c r="BC13" s="153"/>
      <c r="BD13" s="153"/>
      <c r="BE13" s="153"/>
      <c r="BF13" s="167"/>
      <c r="BG13" s="46"/>
      <c r="BH13" s="5"/>
    </row>
    <row r="14" spans="24:60" ht="12" customHeight="1">
      <c r="X14" s="6"/>
      <c r="Y14" s="183"/>
      <c r="Z14" s="190"/>
      <c r="AA14" s="191"/>
      <c r="AB14" s="191"/>
      <c r="AC14" s="192"/>
      <c r="AD14" s="17" t="s">
        <v>11</v>
      </c>
      <c r="AE14" s="88" t="s">
        <v>7</v>
      </c>
      <c r="AF14" s="89" t="s">
        <v>5</v>
      </c>
      <c r="AG14" s="89" t="s">
        <v>6</v>
      </c>
      <c r="AH14" s="89" t="s">
        <v>72</v>
      </c>
      <c r="AI14" s="88" t="s">
        <v>7</v>
      </c>
      <c r="AJ14" s="89" t="s">
        <v>5</v>
      </c>
      <c r="AK14" s="89" t="s">
        <v>6</v>
      </c>
      <c r="AL14" s="89" t="s">
        <v>72</v>
      </c>
      <c r="AM14" s="88" t="s">
        <v>7</v>
      </c>
      <c r="AN14" s="89" t="s">
        <v>5</v>
      </c>
      <c r="AO14" s="89" t="s">
        <v>6</v>
      </c>
      <c r="AP14" s="89" t="s">
        <v>72</v>
      </c>
      <c r="AQ14" s="90" t="s">
        <v>73</v>
      </c>
      <c r="AR14" s="91" t="s">
        <v>7</v>
      </c>
      <c r="AS14" s="89" t="s">
        <v>5</v>
      </c>
      <c r="AT14" s="89" t="s">
        <v>6</v>
      </c>
      <c r="AU14" s="129" t="s">
        <v>72</v>
      </c>
      <c r="AV14" s="74" t="s">
        <v>74</v>
      </c>
      <c r="AW14" s="74" t="s">
        <v>46</v>
      </c>
      <c r="AX14" s="74" t="s">
        <v>47</v>
      </c>
      <c r="AY14" s="74" t="s">
        <v>48</v>
      </c>
      <c r="AZ14" s="74" t="s">
        <v>49</v>
      </c>
      <c r="BA14" s="74" t="s">
        <v>50</v>
      </c>
      <c r="BB14" s="74" t="s">
        <v>46</v>
      </c>
      <c r="BC14" s="74" t="s">
        <v>47</v>
      </c>
      <c r="BD14" s="74" t="s">
        <v>48</v>
      </c>
      <c r="BE14" s="74" t="s">
        <v>49</v>
      </c>
      <c r="BF14" s="92" t="s">
        <v>50</v>
      </c>
      <c r="BG14" s="46"/>
      <c r="BH14" s="5"/>
    </row>
    <row r="15" spans="24:60" ht="12.75">
      <c r="X15" s="6"/>
      <c r="Y15" s="112">
        <v>1</v>
      </c>
      <c r="Z15" s="176"/>
      <c r="AA15" s="177"/>
      <c r="AB15" s="177"/>
      <c r="AC15" s="178"/>
      <c r="AD15" s="9">
        <f aca="true" t="shared" si="0" ref="AD15:AM26">SUMIF($Z$53:$Z$837,$Y15,AD$53:AD$837)</f>
        <v>0</v>
      </c>
      <c r="AE15" s="80">
        <f t="shared" si="0"/>
        <v>0</v>
      </c>
      <c r="AF15" s="80">
        <f t="shared" si="0"/>
        <v>0</v>
      </c>
      <c r="AG15" s="80">
        <f t="shared" si="0"/>
        <v>0</v>
      </c>
      <c r="AH15" s="80">
        <f t="shared" si="0"/>
        <v>0</v>
      </c>
      <c r="AI15" s="80">
        <f t="shared" si="0"/>
        <v>0</v>
      </c>
      <c r="AJ15" s="80">
        <f t="shared" si="0"/>
        <v>0</v>
      </c>
      <c r="AK15" s="80">
        <f t="shared" si="0"/>
        <v>0</v>
      </c>
      <c r="AL15" s="80">
        <f t="shared" si="0"/>
        <v>0</v>
      </c>
      <c r="AM15" s="80">
        <f t="shared" si="0"/>
        <v>0</v>
      </c>
      <c r="AN15" s="80">
        <f aca="true" t="shared" si="1" ref="AN15:AW26">SUMIF($Z$53:$Z$837,$Y15,AN$53:AN$837)</f>
        <v>0</v>
      </c>
      <c r="AO15" s="80">
        <f t="shared" si="1"/>
        <v>0</v>
      </c>
      <c r="AP15" s="80">
        <f t="shared" si="1"/>
        <v>0</v>
      </c>
      <c r="AQ15" s="80">
        <f t="shared" si="1"/>
        <v>0</v>
      </c>
      <c r="AR15" s="80">
        <f t="shared" si="1"/>
        <v>0</v>
      </c>
      <c r="AS15" s="80">
        <f t="shared" si="1"/>
        <v>0</v>
      </c>
      <c r="AT15" s="80">
        <f t="shared" si="1"/>
        <v>0</v>
      </c>
      <c r="AU15" s="80">
        <f t="shared" si="1"/>
        <v>0</v>
      </c>
      <c r="AV15" s="80">
        <f t="shared" si="1"/>
        <v>0</v>
      </c>
      <c r="AW15" s="80">
        <f t="shared" si="1"/>
        <v>0</v>
      </c>
      <c r="AX15" s="80">
        <f aca="true" t="shared" si="2" ref="AX15:BF26">SUMIF($Z$53:$Z$837,$Y15,AX$53:AX$837)</f>
        <v>0</v>
      </c>
      <c r="AY15" s="80">
        <f t="shared" si="2"/>
        <v>0</v>
      </c>
      <c r="AZ15" s="80">
        <f t="shared" si="2"/>
        <v>0</v>
      </c>
      <c r="BA15" s="80">
        <f t="shared" si="2"/>
        <v>0</v>
      </c>
      <c r="BB15" s="80">
        <f t="shared" si="2"/>
        <v>0</v>
      </c>
      <c r="BC15" s="80">
        <f t="shared" si="2"/>
        <v>0</v>
      </c>
      <c r="BD15" s="80">
        <f t="shared" si="2"/>
        <v>0</v>
      </c>
      <c r="BE15" s="80">
        <f t="shared" si="2"/>
        <v>0</v>
      </c>
      <c r="BF15" s="81">
        <f t="shared" si="2"/>
        <v>0</v>
      </c>
      <c r="BG15" s="46"/>
      <c r="BH15" s="110" t="s">
        <v>63</v>
      </c>
    </row>
    <row r="16" spans="24:60" ht="12.75">
      <c r="X16" s="6"/>
      <c r="Y16" s="112">
        <v>2</v>
      </c>
      <c r="Z16" s="176"/>
      <c r="AA16" s="177"/>
      <c r="AB16" s="177"/>
      <c r="AC16" s="178"/>
      <c r="AD16" s="9">
        <f t="shared" si="0"/>
        <v>0</v>
      </c>
      <c r="AE16" s="80">
        <f t="shared" si="0"/>
        <v>0</v>
      </c>
      <c r="AF16" s="80">
        <f t="shared" si="0"/>
        <v>0</v>
      </c>
      <c r="AG16" s="80">
        <f t="shared" si="0"/>
        <v>0</v>
      </c>
      <c r="AH16" s="80">
        <f t="shared" si="0"/>
        <v>0</v>
      </c>
      <c r="AI16" s="80">
        <f t="shared" si="0"/>
        <v>0</v>
      </c>
      <c r="AJ16" s="80">
        <f t="shared" si="0"/>
        <v>0</v>
      </c>
      <c r="AK16" s="80">
        <f t="shared" si="0"/>
        <v>0</v>
      </c>
      <c r="AL16" s="80">
        <f t="shared" si="0"/>
        <v>0</v>
      </c>
      <c r="AM16" s="80">
        <f t="shared" si="0"/>
        <v>0</v>
      </c>
      <c r="AN16" s="80">
        <f t="shared" si="1"/>
        <v>0</v>
      </c>
      <c r="AO16" s="80">
        <f t="shared" si="1"/>
        <v>0</v>
      </c>
      <c r="AP16" s="80">
        <f t="shared" si="1"/>
        <v>0</v>
      </c>
      <c r="AQ16" s="80">
        <f t="shared" si="1"/>
        <v>0</v>
      </c>
      <c r="AR16" s="80">
        <f t="shared" si="1"/>
        <v>0</v>
      </c>
      <c r="AS16" s="80">
        <f t="shared" si="1"/>
        <v>0</v>
      </c>
      <c r="AT16" s="80">
        <f t="shared" si="1"/>
        <v>0</v>
      </c>
      <c r="AU16" s="80">
        <f t="shared" si="1"/>
        <v>0</v>
      </c>
      <c r="AV16" s="80">
        <f t="shared" si="1"/>
        <v>0</v>
      </c>
      <c r="AW16" s="80">
        <f t="shared" si="1"/>
        <v>0</v>
      </c>
      <c r="AX16" s="80">
        <f t="shared" si="2"/>
        <v>0</v>
      </c>
      <c r="AY16" s="80">
        <f t="shared" si="2"/>
        <v>0</v>
      </c>
      <c r="AZ16" s="80">
        <f t="shared" si="2"/>
        <v>0</v>
      </c>
      <c r="BA16" s="80">
        <f t="shared" si="2"/>
        <v>0</v>
      </c>
      <c r="BB16" s="80">
        <f t="shared" si="2"/>
        <v>0</v>
      </c>
      <c r="BC16" s="80">
        <f t="shared" si="2"/>
        <v>0</v>
      </c>
      <c r="BD16" s="80">
        <f t="shared" si="2"/>
        <v>0</v>
      </c>
      <c r="BE16" s="80">
        <f t="shared" si="2"/>
        <v>0</v>
      </c>
      <c r="BF16" s="81">
        <f t="shared" si="2"/>
        <v>0</v>
      </c>
      <c r="BG16" s="46"/>
      <c r="BH16" s="109" t="s">
        <v>66</v>
      </c>
    </row>
    <row r="17" spans="24:60" ht="12.75">
      <c r="X17" s="6"/>
      <c r="Y17" s="112">
        <v>3</v>
      </c>
      <c r="Z17" s="176"/>
      <c r="AA17" s="177"/>
      <c r="AB17" s="177"/>
      <c r="AC17" s="178"/>
      <c r="AD17" s="9">
        <f t="shared" si="0"/>
        <v>0</v>
      </c>
      <c r="AE17" s="80">
        <f t="shared" si="0"/>
        <v>0</v>
      </c>
      <c r="AF17" s="80">
        <f t="shared" si="0"/>
        <v>0</v>
      </c>
      <c r="AG17" s="80">
        <f t="shared" si="0"/>
        <v>0</v>
      </c>
      <c r="AH17" s="80">
        <f t="shared" si="0"/>
        <v>0</v>
      </c>
      <c r="AI17" s="80">
        <f t="shared" si="0"/>
        <v>0</v>
      </c>
      <c r="AJ17" s="80">
        <f t="shared" si="0"/>
        <v>0</v>
      </c>
      <c r="AK17" s="80">
        <f t="shared" si="0"/>
        <v>0</v>
      </c>
      <c r="AL17" s="80">
        <f t="shared" si="0"/>
        <v>0</v>
      </c>
      <c r="AM17" s="80">
        <f t="shared" si="0"/>
        <v>0</v>
      </c>
      <c r="AN17" s="80">
        <f t="shared" si="1"/>
        <v>0</v>
      </c>
      <c r="AO17" s="80">
        <f t="shared" si="1"/>
        <v>0</v>
      </c>
      <c r="AP17" s="80">
        <f t="shared" si="1"/>
        <v>0</v>
      </c>
      <c r="AQ17" s="80">
        <f t="shared" si="1"/>
        <v>0</v>
      </c>
      <c r="AR17" s="80">
        <f t="shared" si="1"/>
        <v>0</v>
      </c>
      <c r="AS17" s="80">
        <f t="shared" si="1"/>
        <v>0</v>
      </c>
      <c r="AT17" s="80">
        <f t="shared" si="1"/>
        <v>0</v>
      </c>
      <c r="AU17" s="80">
        <f t="shared" si="1"/>
        <v>0</v>
      </c>
      <c r="AV17" s="80">
        <f t="shared" si="1"/>
        <v>0</v>
      </c>
      <c r="AW17" s="80">
        <f t="shared" si="1"/>
        <v>0</v>
      </c>
      <c r="AX17" s="80">
        <f t="shared" si="2"/>
        <v>0</v>
      </c>
      <c r="AY17" s="80">
        <f t="shared" si="2"/>
        <v>0</v>
      </c>
      <c r="AZ17" s="80">
        <f t="shared" si="2"/>
        <v>0</v>
      </c>
      <c r="BA17" s="80">
        <f t="shared" si="2"/>
        <v>0</v>
      </c>
      <c r="BB17" s="80">
        <f t="shared" si="2"/>
        <v>0</v>
      </c>
      <c r="BC17" s="80">
        <f t="shared" si="2"/>
        <v>0</v>
      </c>
      <c r="BD17" s="80">
        <f t="shared" si="2"/>
        <v>0</v>
      </c>
      <c r="BE17" s="80">
        <f t="shared" si="2"/>
        <v>0</v>
      </c>
      <c r="BF17" s="81">
        <f t="shared" si="2"/>
        <v>0</v>
      </c>
      <c r="BG17" s="46"/>
      <c r="BH17" s="109" t="s">
        <v>65</v>
      </c>
    </row>
    <row r="18" spans="24:60" ht="12.75">
      <c r="X18" s="6"/>
      <c r="Y18" s="112">
        <v>4</v>
      </c>
      <c r="Z18" s="176"/>
      <c r="AA18" s="177"/>
      <c r="AB18" s="177"/>
      <c r="AC18" s="178"/>
      <c r="AD18" s="9">
        <f t="shared" si="0"/>
        <v>0</v>
      </c>
      <c r="AE18" s="80">
        <f t="shared" si="0"/>
        <v>0</v>
      </c>
      <c r="AF18" s="80">
        <f t="shared" si="0"/>
        <v>0</v>
      </c>
      <c r="AG18" s="80">
        <f t="shared" si="0"/>
        <v>0</v>
      </c>
      <c r="AH18" s="80">
        <f t="shared" si="0"/>
        <v>0</v>
      </c>
      <c r="AI18" s="80">
        <f t="shared" si="0"/>
        <v>0</v>
      </c>
      <c r="AJ18" s="80">
        <f t="shared" si="0"/>
        <v>0</v>
      </c>
      <c r="AK18" s="80">
        <f t="shared" si="0"/>
        <v>0</v>
      </c>
      <c r="AL18" s="80">
        <f t="shared" si="0"/>
        <v>0</v>
      </c>
      <c r="AM18" s="80">
        <f t="shared" si="0"/>
        <v>0</v>
      </c>
      <c r="AN18" s="80">
        <f t="shared" si="1"/>
        <v>0</v>
      </c>
      <c r="AO18" s="80">
        <f t="shared" si="1"/>
        <v>0</v>
      </c>
      <c r="AP18" s="80">
        <f t="shared" si="1"/>
        <v>0</v>
      </c>
      <c r="AQ18" s="80">
        <f t="shared" si="1"/>
        <v>0</v>
      </c>
      <c r="AR18" s="80">
        <f t="shared" si="1"/>
        <v>0</v>
      </c>
      <c r="AS18" s="80">
        <f t="shared" si="1"/>
        <v>0</v>
      </c>
      <c r="AT18" s="80">
        <f t="shared" si="1"/>
        <v>0</v>
      </c>
      <c r="AU18" s="80">
        <f t="shared" si="1"/>
        <v>0</v>
      </c>
      <c r="AV18" s="80">
        <f t="shared" si="1"/>
        <v>0</v>
      </c>
      <c r="AW18" s="80">
        <f t="shared" si="1"/>
        <v>0</v>
      </c>
      <c r="AX18" s="80">
        <f t="shared" si="2"/>
        <v>0</v>
      </c>
      <c r="AY18" s="80">
        <f t="shared" si="2"/>
        <v>0</v>
      </c>
      <c r="AZ18" s="80">
        <f t="shared" si="2"/>
        <v>0</v>
      </c>
      <c r="BA18" s="80">
        <f t="shared" si="2"/>
        <v>0</v>
      </c>
      <c r="BB18" s="80">
        <f t="shared" si="2"/>
        <v>0</v>
      </c>
      <c r="BC18" s="80">
        <f t="shared" si="2"/>
        <v>0</v>
      </c>
      <c r="BD18" s="80">
        <f t="shared" si="2"/>
        <v>0</v>
      </c>
      <c r="BE18" s="80">
        <f t="shared" si="2"/>
        <v>0</v>
      </c>
      <c r="BF18" s="81">
        <f t="shared" si="2"/>
        <v>0</v>
      </c>
      <c r="BG18" s="46"/>
      <c r="BH18" s="110" t="s">
        <v>63</v>
      </c>
    </row>
    <row r="19" spans="24:60" ht="12.75">
      <c r="X19" s="6"/>
      <c r="Y19" s="112">
        <v>5</v>
      </c>
      <c r="Z19" s="176"/>
      <c r="AA19" s="177"/>
      <c r="AB19" s="177"/>
      <c r="AC19" s="178"/>
      <c r="AD19" s="9">
        <f t="shared" si="0"/>
        <v>0</v>
      </c>
      <c r="AE19" s="80">
        <f t="shared" si="0"/>
        <v>0</v>
      </c>
      <c r="AF19" s="80">
        <f t="shared" si="0"/>
        <v>0</v>
      </c>
      <c r="AG19" s="80">
        <f t="shared" si="0"/>
        <v>0</v>
      </c>
      <c r="AH19" s="80">
        <f t="shared" si="0"/>
        <v>0</v>
      </c>
      <c r="AI19" s="80">
        <f t="shared" si="0"/>
        <v>0</v>
      </c>
      <c r="AJ19" s="80">
        <f t="shared" si="0"/>
        <v>0</v>
      </c>
      <c r="AK19" s="80">
        <f t="shared" si="0"/>
        <v>0</v>
      </c>
      <c r="AL19" s="80">
        <f t="shared" si="0"/>
        <v>0</v>
      </c>
      <c r="AM19" s="80">
        <f t="shared" si="0"/>
        <v>0</v>
      </c>
      <c r="AN19" s="80">
        <f t="shared" si="1"/>
        <v>0</v>
      </c>
      <c r="AO19" s="80">
        <f t="shared" si="1"/>
        <v>0</v>
      </c>
      <c r="AP19" s="80">
        <f t="shared" si="1"/>
        <v>0</v>
      </c>
      <c r="AQ19" s="80">
        <f t="shared" si="1"/>
        <v>0</v>
      </c>
      <c r="AR19" s="80">
        <f t="shared" si="1"/>
        <v>0</v>
      </c>
      <c r="AS19" s="80">
        <f t="shared" si="1"/>
        <v>0</v>
      </c>
      <c r="AT19" s="80">
        <f t="shared" si="1"/>
        <v>0</v>
      </c>
      <c r="AU19" s="80">
        <f t="shared" si="1"/>
        <v>0</v>
      </c>
      <c r="AV19" s="80">
        <f t="shared" si="1"/>
        <v>0</v>
      </c>
      <c r="AW19" s="80">
        <f t="shared" si="1"/>
        <v>0</v>
      </c>
      <c r="AX19" s="80">
        <f t="shared" si="2"/>
        <v>0</v>
      </c>
      <c r="AY19" s="80">
        <f t="shared" si="2"/>
        <v>0</v>
      </c>
      <c r="AZ19" s="80">
        <f t="shared" si="2"/>
        <v>0</v>
      </c>
      <c r="BA19" s="80">
        <f t="shared" si="2"/>
        <v>0</v>
      </c>
      <c r="BB19" s="80">
        <f t="shared" si="2"/>
        <v>0</v>
      </c>
      <c r="BC19" s="80">
        <f t="shared" si="2"/>
        <v>0</v>
      </c>
      <c r="BD19" s="80">
        <f t="shared" si="2"/>
        <v>0</v>
      </c>
      <c r="BE19" s="80">
        <f t="shared" si="2"/>
        <v>0</v>
      </c>
      <c r="BF19" s="81">
        <f t="shared" si="2"/>
        <v>0</v>
      </c>
      <c r="BG19" s="46"/>
      <c r="BH19" s="109" t="s">
        <v>64</v>
      </c>
    </row>
    <row r="20" spans="24:60" ht="12.75">
      <c r="X20" s="6"/>
      <c r="Y20" s="112">
        <v>6</v>
      </c>
      <c r="Z20" s="176"/>
      <c r="AA20" s="177"/>
      <c r="AB20" s="177"/>
      <c r="AC20" s="178"/>
      <c r="AD20" s="9">
        <f t="shared" si="0"/>
        <v>0</v>
      </c>
      <c r="AE20" s="80">
        <f t="shared" si="0"/>
        <v>0</v>
      </c>
      <c r="AF20" s="80">
        <f t="shared" si="0"/>
        <v>0</v>
      </c>
      <c r="AG20" s="80">
        <f t="shared" si="0"/>
        <v>0</v>
      </c>
      <c r="AH20" s="80">
        <f t="shared" si="0"/>
        <v>0</v>
      </c>
      <c r="AI20" s="80">
        <f t="shared" si="0"/>
        <v>0</v>
      </c>
      <c r="AJ20" s="80">
        <f t="shared" si="0"/>
        <v>0</v>
      </c>
      <c r="AK20" s="80">
        <f t="shared" si="0"/>
        <v>0</v>
      </c>
      <c r="AL20" s="80">
        <f t="shared" si="0"/>
        <v>0</v>
      </c>
      <c r="AM20" s="80">
        <f t="shared" si="0"/>
        <v>0</v>
      </c>
      <c r="AN20" s="80">
        <f t="shared" si="1"/>
        <v>0</v>
      </c>
      <c r="AO20" s="80">
        <f t="shared" si="1"/>
        <v>0</v>
      </c>
      <c r="AP20" s="80">
        <f t="shared" si="1"/>
        <v>0</v>
      </c>
      <c r="AQ20" s="80">
        <f t="shared" si="1"/>
        <v>0</v>
      </c>
      <c r="AR20" s="80">
        <f t="shared" si="1"/>
        <v>0</v>
      </c>
      <c r="AS20" s="80">
        <f t="shared" si="1"/>
        <v>0</v>
      </c>
      <c r="AT20" s="80">
        <f t="shared" si="1"/>
        <v>0</v>
      </c>
      <c r="AU20" s="80">
        <f t="shared" si="1"/>
        <v>0</v>
      </c>
      <c r="AV20" s="80">
        <f t="shared" si="1"/>
        <v>0</v>
      </c>
      <c r="AW20" s="80">
        <f t="shared" si="1"/>
        <v>0</v>
      </c>
      <c r="AX20" s="80">
        <f t="shared" si="2"/>
        <v>0</v>
      </c>
      <c r="AY20" s="80">
        <f t="shared" si="2"/>
        <v>0</v>
      </c>
      <c r="AZ20" s="80">
        <f t="shared" si="2"/>
        <v>0</v>
      </c>
      <c r="BA20" s="80">
        <f t="shared" si="2"/>
        <v>0</v>
      </c>
      <c r="BB20" s="80">
        <f t="shared" si="2"/>
        <v>0</v>
      </c>
      <c r="BC20" s="80">
        <f t="shared" si="2"/>
        <v>0</v>
      </c>
      <c r="BD20" s="80">
        <f t="shared" si="2"/>
        <v>0</v>
      </c>
      <c r="BE20" s="80">
        <f t="shared" si="2"/>
        <v>0</v>
      </c>
      <c r="BF20" s="81">
        <f t="shared" si="2"/>
        <v>0</v>
      </c>
      <c r="BG20" s="46"/>
      <c r="BH20" s="109" t="s">
        <v>65</v>
      </c>
    </row>
    <row r="21" spans="24:60" ht="12.75">
      <c r="X21" s="6"/>
      <c r="Y21" s="112">
        <v>7</v>
      </c>
      <c r="Z21" s="176"/>
      <c r="AA21" s="177"/>
      <c r="AB21" s="177"/>
      <c r="AC21" s="178"/>
      <c r="AD21" s="9">
        <f t="shared" si="0"/>
        <v>0</v>
      </c>
      <c r="AE21" s="80">
        <f t="shared" si="0"/>
        <v>0</v>
      </c>
      <c r="AF21" s="80">
        <f t="shared" si="0"/>
        <v>0</v>
      </c>
      <c r="AG21" s="80">
        <f t="shared" si="0"/>
        <v>0</v>
      </c>
      <c r="AH21" s="80">
        <f t="shared" si="0"/>
        <v>0</v>
      </c>
      <c r="AI21" s="80">
        <f t="shared" si="0"/>
        <v>0</v>
      </c>
      <c r="AJ21" s="80">
        <f t="shared" si="0"/>
        <v>0</v>
      </c>
      <c r="AK21" s="80">
        <f t="shared" si="0"/>
        <v>0</v>
      </c>
      <c r="AL21" s="80">
        <f t="shared" si="0"/>
        <v>0</v>
      </c>
      <c r="AM21" s="80">
        <f t="shared" si="0"/>
        <v>0</v>
      </c>
      <c r="AN21" s="80">
        <f t="shared" si="1"/>
        <v>0</v>
      </c>
      <c r="AO21" s="80">
        <f t="shared" si="1"/>
        <v>0</v>
      </c>
      <c r="AP21" s="80">
        <f t="shared" si="1"/>
        <v>0</v>
      </c>
      <c r="AQ21" s="80">
        <f t="shared" si="1"/>
        <v>0</v>
      </c>
      <c r="AR21" s="80">
        <f t="shared" si="1"/>
        <v>0</v>
      </c>
      <c r="AS21" s="80">
        <f t="shared" si="1"/>
        <v>0</v>
      </c>
      <c r="AT21" s="80">
        <f t="shared" si="1"/>
        <v>0</v>
      </c>
      <c r="AU21" s="80">
        <f t="shared" si="1"/>
        <v>0</v>
      </c>
      <c r="AV21" s="80">
        <f t="shared" si="1"/>
        <v>0</v>
      </c>
      <c r="AW21" s="80">
        <f t="shared" si="1"/>
        <v>0</v>
      </c>
      <c r="AX21" s="80">
        <f t="shared" si="2"/>
        <v>0</v>
      </c>
      <c r="AY21" s="80">
        <f t="shared" si="2"/>
        <v>0</v>
      </c>
      <c r="AZ21" s="80">
        <f t="shared" si="2"/>
        <v>0</v>
      </c>
      <c r="BA21" s="80">
        <f t="shared" si="2"/>
        <v>0</v>
      </c>
      <c r="BB21" s="80">
        <f t="shared" si="2"/>
        <v>0</v>
      </c>
      <c r="BC21" s="80">
        <f t="shared" si="2"/>
        <v>0</v>
      </c>
      <c r="BD21" s="80">
        <f t="shared" si="2"/>
        <v>0</v>
      </c>
      <c r="BE21" s="80">
        <f t="shared" si="2"/>
        <v>0</v>
      </c>
      <c r="BF21" s="81">
        <f t="shared" si="2"/>
        <v>0</v>
      </c>
      <c r="BG21" s="46"/>
      <c r="BH21" s="12"/>
    </row>
    <row r="22" spans="24:60" ht="12.75">
      <c r="X22" s="6"/>
      <c r="Y22" s="112">
        <v>8</v>
      </c>
      <c r="Z22" s="176"/>
      <c r="AA22" s="177"/>
      <c r="AB22" s="177"/>
      <c r="AC22" s="178"/>
      <c r="AD22" s="9">
        <f t="shared" si="0"/>
        <v>0</v>
      </c>
      <c r="AE22" s="80">
        <f t="shared" si="0"/>
        <v>0</v>
      </c>
      <c r="AF22" s="80">
        <f t="shared" si="0"/>
        <v>0</v>
      </c>
      <c r="AG22" s="80">
        <f t="shared" si="0"/>
        <v>0</v>
      </c>
      <c r="AH22" s="80">
        <f t="shared" si="0"/>
        <v>0</v>
      </c>
      <c r="AI22" s="80">
        <f t="shared" si="0"/>
        <v>0</v>
      </c>
      <c r="AJ22" s="80">
        <f t="shared" si="0"/>
        <v>0</v>
      </c>
      <c r="AK22" s="80">
        <f t="shared" si="0"/>
        <v>0</v>
      </c>
      <c r="AL22" s="80">
        <f t="shared" si="0"/>
        <v>0</v>
      </c>
      <c r="AM22" s="80">
        <f t="shared" si="0"/>
        <v>0</v>
      </c>
      <c r="AN22" s="80">
        <f t="shared" si="1"/>
        <v>0</v>
      </c>
      <c r="AO22" s="80">
        <f t="shared" si="1"/>
        <v>0</v>
      </c>
      <c r="AP22" s="80">
        <f t="shared" si="1"/>
        <v>0</v>
      </c>
      <c r="AQ22" s="80">
        <f t="shared" si="1"/>
        <v>0</v>
      </c>
      <c r="AR22" s="80">
        <f t="shared" si="1"/>
        <v>0</v>
      </c>
      <c r="AS22" s="80">
        <f t="shared" si="1"/>
        <v>0</v>
      </c>
      <c r="AT22" s="80">
        <f t="shared" si="1"/>
        <v>0</v>
      </c>
      <c r="AU22" s="80">
        <f t="shared" si="1"/>
        <v>0</v>
      </c>
      <c r="AV22" s="80">
        <f t="shared" si="1"/>
        <v>0</v>
      </c>
      <c r="AW22" s="80">
        <f t="shared" si="1"/>
        <v>0</v>
      </c>
      <c r="AX22" s="80">
        <f t="shared" si="2"/>
        <v>0</v>
      </c>
      <c r="AY22" s="80">
        <f t="shared" si="2"/>
        <v>0</v>
      </c>
      <c r="AZ22" s="80">
        <f t="shared" si="2"/>
        <v>0</v>
      </c>
      <c r="BA22" s="80">
        <f t="shared" si="2"/>
        <v>0</v>
      </c>
      <c r="BB22" s="80">
        <f t="shared" si="2"/>
        <v>0</v>
      </c>
      <c r="BC22" s="80">
        <f t="shared" si="2"/>
        <v>0</v>
      </c>
      <c r="BD22" s="80">
        <f t="shared" si="2"/>
        <v>0</v>
      </c>
      <c r="BE22" s="80">
        <f t="shared" si="2"/>
        <v>0</v>
      </c>
      <c r="BF22" s="81">
        <f t="shared" si="2"/>
        <v>0</v>
      </c>
      <c r="BG22" s="46"/>
      <c r="BH22" s="12"/>
    </row>
    <row r="23" spans="24:60" ht="12.75">
      <c r="X23" s="6"/>
      <c r="Y23" s="112">
        <v>9</v>
      </c>
      <c r="Z23" s="176"/>
      <c r="AA23" s="177"/>
      <c r="AB23" s="177"/>
      <c r="AC23" s="178"/>
      <c r="AD23" s="9">
        <f t="shared" si="0"/>
        <v>0</v>
      </c>
      <c r="AE23" s="80">
        <f t="shared" si="0"/>
        <v>0</v>
      </c>
      <c r="AF23" s="80">
        <f t="shared" si="0"/>
        <v>0</v>
      </c>
      <c r="AG23" s="80">
        <f t="shared" si="0"/>
        <v>0</v>
      </c>
      <c r="AH23" s="80">
        <f t="shared" si="0"/>
        <v>0</v>
      </c>
      <c r="AI23" s="80">
        <f t="shared" si="0"/>
        <v>0</v>
      </c>
      <c r="AJ23" s="80">
        <f t="shared" si="0"/>
        <v>0</v>
      </c>
      <c r="AK23" s="80">
        <f t="shared" si="0"/>
        <v>0</v>
      </c>
      <c r="AL23" s="80">
        <f t="shared" si="0"/>
        <v>0</v>
      </c>
      <c r="AM23" s="80">
        <f t="shared" si="0"/>
        <v>0</v>
      </c>
      <c r="AN23" s="80">
        <f t="shared" si="1"/>
        <v>0</v>
      </c>
      <c r="AO23" s="80">
        <f t="shared" si="1"/>
        <v>0</v>
      </c>
      <c r="AP23" s="80">
        <f t="shared" si="1"/>
        <v>0</v>
      </c>
      <c r="AQ23" s="80">
        <f t="shared" si="1"/>
        <v>0</v>
      </c>
      <c r="AR23" s="80">
        <f t="shared" si="1"/>
        <v>0</v>
      </c>
      <c r="AS23" s="80">
        <f t="shared" si="1"/>
        <v>0</v>
      </c>
      <c r="AT23" s="80">
        <f t="shared" si="1"/>
        <v>0</v>
      </c>
      <c r="AU23" s="80">
        <f t="shared" si="1"/>
        <v>0</v>
      </c>
      <c r="AV23" s="80">
        <f t="shared" si="1"/>
        <v>0</v>
      </c>
      <c r="AW23" s="80">
        <f t="shared" si="1"/>
        <v>0</v>
      </c>
      <c r="AX23" s="80">
        <f t="shared" si="2"/>
        <v>0</v>
      </c>
      <c r="AY23" s="80">
        <f t="shared" si="2"/>
        <v>0</v>
      </c>
      <c r="AZ23" s="80">
        <f t="shared" si="2"/>
        <v>0</v>
      </c>
      <c r="BA23" s="80">
        <f t="shared" si="2"/>
        <v>0</v>
      </c>
      <c r="BB23" s="80">
        <f t="shared" si="2"/>
        <v>0</v>
      </c>
      <c r="BC23" s="80">
        <f t="shared" si="2"/>
        <v>0</v>
      </c>
      <c r="BD23" s="80">
        <f t="shared" si="2"/>
        <v>0</v>
      </c>
      <c r="BE23" s="80">
        <f t="shared" si="2"/>
        <v>0</v>
      </c>
      <c r="BF23" s="81">
        <f t="shared" si="2"/>
        <v>0</v>
      </c>
      <c r="BG23" s="46"/>
      <c r="BH23" s="12"/>
    </row>
    <row r="24" spans="24:60" ht="12.75">
      <c r="X24" s="6"/>
      <c r="Y24" s="112">
        <v>10</v>
      </c>
      <c r="Z24" s="176"/>
      <c r="AA24" s="177"/>
      <c r="AB24" s="177"/>
      <c r="AC24" s="178"/>
      <c r="AD24" s="9">
        <f t="shared" si="0"/>
        <v>0</v>
      </c>
      <c r="AE24" s="80">
        <f t="shared" si="0"/>
        <v>0</v>
      </c>
      <c r="AF24" s="80">
        <f t="shared" si="0"/>
        <v>0</v>
      </c>
      <c r="AG24" s="80">
        <f t="shared" si="0"/>
        <v>0</v>
      </c>
      <c r="AH24" s="80">
        <f t="shared" si="0"/>
        <v>0</v>
      </c>
      <c r="AI24" s="80">
        <f t="shared" si="0"/>
        <v>0</v>
      </c>
      <c r="AJ24" s="80">
        <f t="shared" si="0"/>
        <v>0</v>
      </c>
      <c r="AK24" s="80">
        <f t="shared" si="0"/>
        <v>0</v>
      </c>
      <c r="AL24" s="80">
        <f t="shared" si="0"/>
        <v>0</v>
      </c>
      <c r="AM24" s="80">
        <f t="shared" si="0"/>
        <v>0</v>
      </c>
      <c r="AN24" s="80">
        <f t="shared" si="1"/>
        <v>0</v>
      </c>
      <c r="AO24" s="80">
        <f t="shared" si="1"/>
        <v>0</v>
      </c>
      <c r="AP24" s="80">
        <f t="shared" si="1"/>
        <v>0</v>
      </c>
      <c r="AQ24" s="80">
        <f t="shared" si="1"/>
        <v>0</v>
      </c>
      <c r="AR24" s="80">
        <f t="shared" si="1"/>
        <v>0</v>
      </c>
      <c r="AS24" s="80">
        <f t="shared" si="1"/>
        <v>0</v>
      </c>
      <c r="AT24" s="80">
        <f t="shared" si="1"/>
        <v>0</v>
      </c>
      <c r="AU24" s="80">
        <f t="shared" si="1"/>
        <v>0</v>
      </c>
      <c r="AV24" s="80">
        <f t="shared" si="1"/>
        <v>0</v>
      </c>
      <c r="AW24" s="80">
        <f t="shared" si="1"/>
        <v>0</v>
      </c>
      <c r="AX24" s="80">
        <f t="shared" si="2"/>
        <v>0</v>
      </c>
      <c r="AY24" s="80">
        <f t="shared" si="2"/>
        <v>0</v>
      </c>
      <c r="AZ24" s="80">
        <f t="shared" si="2"/>
        <v>0</v>
      </c>
      <c r="BA24" s="80">
        <f t="shared" si="2"/>
        <v>0</v>
      </c>
      <c r="BB24" s="80">
        <f t="shared" si="2"/>
        <v>0</v>
      </c>
      <c r="BC24" s="80">
        <f t="shared" si="2"/>
        <v>0</v>
      </c>
      <c r="BD24" s="80">
        <f t="shared" si="2"/>
        <v>0</v>
      </c>
      <c r="BE24" s="80">
        <f t="shared" si="2"/>
        <v>0</v>
      </c>
      <c r="BF24" s="81">
        <f t="shared" si="2"/>
        <v>0</v>
      </c>
      <c r="BG24" s="46"/>
      <c r="BH24" s="12"/>
    </row>
    <row r="25" spans="24:60" ht="12.75">
      <c r="X25" s="6"/>
      <c r="Y25" s="112">
        <v>11</v>
      </c>
      <c r="Z25" s="176"/>
      <c r="AA25" s="177"/>
      <c r="AB25" s="177"/>
      <c r="AC25" s="178"/>
      <c r="AD25" s="9">
        <f t="shared" si="0"/>
        <v>0</v>
      </c>
      <c r="AE25" s="80">
        <f t="shared" si="0"/>
        <v>0</v>
      </c>
      <c r="AF25" s="80">
        <f t="shared" si="0"/>
        <v>0</v>
      </c>
      <c r="AG25" s="80">
        <f t="shared" si="0"/>
        <v>0</v>
      </c>
      <c r="AH25" s="80">
        <f t="shared" si="0"/>
        <v>0</v>
      </c>
      <c r="AI25" s="80">
        <f t="shared" si="0"/>
        <v>0</v>
      </c>
      <c r="AJ25" s="80">
        <f t="shared" si="0"/>
        <v>0</v>
      </c>
      <c r="AK25" s="80">
        <f t="shared" si="0"/>
        <v>0</v>
      </c>
      <c r="AL25" s="80">
        <f t="shared" si="0"/>
        <v>0</v>
      </c>
      <c r="AM25" s="80">
        <f t="shared" si="0"/>
        <v>0</v>
      </c>
      <c r="AN25" s="80">
        <f t="shared" si="1"/>
        <v>0</v>
      </c>
      <c r="AO25" s="80">
        <f t="shared" si="1"/>
        <v>0</v>
      </c>
      <c r="AP25" s="80">
        <f t="shared" si="1"/>
        <v>0</v>
      </c>
      <c r="AQ25" s="80">
        <f t="shared" si="1"/>
        <v>0</v>
      </c>
      <c r="AR25" s="80">
        <f t="shared" si="1"/>
        <v>0</v>
      </c>
      <c r="AS25" s="80">
        <f t="shared" si="1"/>
        <v>0</v>
      </c>
      <c r="AT25" s="80">
        <f t="shared" si="1"/>
        <v>0</v>
      </c>
      <c r="AU25" s="80">
        <f t="shared" si="1"/>
        <v>0</v>
      </c>
      <c r="AV25" s="80">
        <f t="shared" si="1"/>
        <v>0</v>
      </c>
      <c r="AW25" s="80">
        <f t="shared" si="1"/>
        <v>0</v>
      </c>
      <c r="AX25" s="80">
        <f t="shared" si="2"/>
        <v>0</v>
      </c>
      <c r="AY25" s="80">
        <f t="shared" si="2"/>
        <v>0</v>
      </c>
      <c r="AZ25" s="80">
        <f t="shared" si="2"/>
        <v>0</v>
      </c>
      <c r="BA25" s="80">
        <f t="shared" si="2"/>
        <v>0</v>
      </c>
      <c r="BB25" s="80">
        <f t="shared" si="2"/>
        <v>0</v>
      </c>
      <c r="BC25" s="80">
        <f t="shared" si="2"/>
        <v>0</v>
      </c>
      <c r="BD25" s="80">
        <f t="shared" si="2"/>
        <v>0</v>
      </c>
      <c r="BE25" s="80">
        <f t="shared" si="2"/>
        <v>0</v>
      </c>
      <c r="BF25" s="81">
        <f t="shared" si="2"/>
        <v>0</v>
      </c>
      <c r="BG25" s="46"/>
      <c r="BH25" s="12"/>
    </row>
    <row r="26" spans="24:60" ht="12.75">
      <c r="X26" s="6"/>
      <c r="Y26" s="112">
        <v>12</v>
      </c>
      <c r="Z26" s="176"/>
      <c r="AA26" s="177"/>
      <c r="AB26" s="177"/>
      <c r="AC26" s="178"/>
      <c r="AD26" s="9">
        <f t="shared" si="0"/>
        <v>0</v>
      </c>
      <c r="AE26" s="80">
        <f t="shared" si="0"/>
        <v>0</v>
      </c>
      <c r="AF26" s="80">
        <f t="shared" si="0"/>
        <v>0</v>
      </c>
      <c r="AG26" s="80">
        <f t="shared" si="0"/>
        <v>0</v>
      </c>
      <c r="AH26" s="80">
        <f t="shared" si="0"/>
        <v>0</v>
      </c>
      <c r="AI26" s="80">
        <f t="shared" si="0"/>
        <v>0</v>
      </c>
      <c r="AJ26" s="80">
        <f t="shared" si="0"/>
        <v>0</v>
      </c>
      <c r="AK26" s="80">
        <f t="shared" si="0"/>
        <v>0</v>
      </c>
      <c r="AL26" s="80">
        <f t="shared" si="0"/>
        <v>0</v>
      </c>
      <c r="AM26" s="80">
        <f t="shared" si="0"/>
        <v>0</v>
      </c>
      <c r="AN26" s="80">
        <f t="shared" si="1"/>
        <v>0</v>
      </c>
      <c r="AO26" s="80">
        <f t="shared" si="1"/>
        <v>0</v>
      </c>
      <c r="AP26" s="80">
        <f t="shared" si="1"/>
        <v>0</v>
      </c>
      <c r="AQ26" s="80">
        <f t="shared" si="1"/>
        <v>0</v>
      </c>
      <c r="AR26" s="80">
        <f t="shared" si="1"/>
        <v>0</v>
      </c>
      <c r="AS26" s="80">
        <f t="shared" si="1"/>
        <v>0</v>
      </c>
      <c r="AT26" s="80">
        <f t="shared" si="1"/>
        <v>0</v>
      </c>
      <c r="AU26" s="80">
        <f t="shared" si="1"/>
        <v>0</v>
      </c>
      <c r="AV26" s="80">
        <f t="shared" si="1"/>
        <v>0</v>
      </c>
      <c r="AW26" s="80">
        <f t="shared" si="1"/>
        <v>0</v>
      </c>
      <c r="AX26" s="80">
        <f t="shared" si="2"/>
        <v>0</v>
      </c>
      <c r="AY26" s="80">
        <f t="shared" si="2"/>
        <v>0</v>
      </c>
      <c r="AZ26" s="80">
        <f t="shared" si="2"/>
        <v>0</v>
      </c>
      <c r="BA26" s="80">
        <f t="shared" si="2"/>
        <v>0</v>
      </c>
      <c r="BB26" s="80">
        <f t="shared" si="2"/>
        <v>0</v>
      </c>
      <c r="BC26" s="80">
        <f t="shared" si="2"/>
        <v>0</v>
      </c>
      <c r="BD26" s="80">
        <f t="shared" si="2"/>
        <v>0</v>
      </c>
      <c r="BE26" s="80">
        <f t="shared" si="2"/>
        <v>0</v>
      </c>
      <c r="BF26" s="81">
        <f t="shared" si="2"/>
        <v>0</v>
      </c>
      <c r="BG26" s="46"/>
      <c r="BH26" s="12"/>
    </row>
    <row r="27" spans="24:60" ht="13.5" thickBot="1">
      <c r="X27" s="6"/>
      <c r="Y27" s="133" t="s">
        <v>31</v>
      </c>
      <c r="Z27" s="134"/>
      <c r="AA27" s="134"/>
      <c r="AB27" s="134"/>
      <c r="AC27" s="134"/>
      <c r="AD27" s="10">
        <f aca="true" t="shared" si="3" ref="AD27:BF27">SUM(AD15:AD26)</f>
        <v>0</v>
      </c>
      <c r="AE27" s="78">
        <f t="shared" si="3"/>
        <v>0</v>
      </c>
      <c r="AF27" s="78">
        <f t="shared" si="3"/>
        <v>0</v>
      </c>
      <c r="AG27" s="78">
        <f t="shared" si="3"/>
        <v>0</v>
      </c>
      <c r="AH27" s="78">
        <f t="shared" si="3"/>
        <v>0</v>
      </c>
      <c r="AI27" s="78">
        <f t="shared" si="3"/>
        <v>0</v>
      </c>
      <c r="AJ27" s="78">
        <f t="shared" si="3"/>
        <v>0</v>
      </c>
      <c r="AK27" s="78">
        <f t="shared" si="3"/>
        <v>0</v>
      </c>
      <c r="AL27" s="78">
        <f t="shared" si="3"/>
        <v>0</v>
      </c>
      <c r="AM27" s="78">
        <f t="shared" si="3"/>
        <v>0</v>
      </c>
      <c r="AN27" s="78">
        <f t="shared" si="3"/>
        <v>0</v>
      </c>
      <c r="AO27" s="78">
        <f t="shared" si="3"/>
        <v>0</v>
      </c>
      <c r="AP27" s="78">
        <f t="shared" si="3"/>
        <v>0</v>
      </c>
      <c r="AQ27" s="78">
        <f t="shared" si="3"/>
        <v>0</v>
      </c>
      <c r="AR27" s="78">
        <f t="shared" si="3"/>
        <v>0</v>
      </c>
      <c r="AS27" s="78">
        <f t="shared" si="3"/>
        <v>0</v>
      </c>
      <c r="AT27" s="78">
        <f t="shared" si="3"/>
        <v>0</v>
      </c>
      <c r="AU27" s="78">
        <f t="shared" si="3"/>
        <v>0</v>
      </c>
      <c r="AV27" s="78">
        <f t="shared" si="3"/>
        <v>0</v>
      </c>
      <c r="AW27" s="78">
        <f t="shared" si="3"/>
        <v>0</v>
      </c>
      <c r="AX27" s="78">
        <f t="shared" si="3"/>
        <v>0</v>
      </c>
      <c r="AY27" s="78">
        <f t="shared" si="3"/>
        <v>0</v>
      </c>
      <c r="AZ27" s="78">
        <f t="shared" si="3"/>
        <v>0</v>
      </c>
      <c r="BA27" s="78">
        <f t="shared" si="3"/>
        <v>0</v>
      </c>
      <c r="BB27" s="78">
        <f t="shared" si="3"/>
        <v>0</v>
      </c>
      <c r="BC27" s="78">
        <f t="shared" si="3"/>
        <v>0</v>
      </c>
      <c r="BD27" s="78">
        <f t="shared" si="3"/>
        <v>0</v>
      </c>
      <c r="BE27" s="78">
        <f t="shared" si="3"/>
        <v>0</v>
      </c>
      <c r="BF27" s="82">
        <f t="shared" si="3"/>
        <v>0</v>
      </c>
      <c r="BG27" s="46"/>
      <c r="BH27" s="5"/>
    </row>
    <row r="28" spans="24:60" ht="13.5" thickBot="1">
      <c r="X28" s="6"/>
      <c r="Y28" s="193" t="s">
        <v>19</v>
      </c>
      <c r="Z28" s="194"/>
      <c r="AA28" s="194"/>
      <c r="AB28" s="194"/>
      <c r="AC28" s="195"/>
      <c r="AD28" s="199" t="s">
        <v>13</v>
      </c>
      <c r="AE28" s="200"/>
      <c r="AF28" s="200"/>
      <c r="AG28" s="200"/>
      <c r="AH28" s="200"/>
      <c r="AI28" s="200"/>
      <c r="AJ28" s="200"/>
      <c r="AK28" s="200"/>
      <c r="AL28" s="200"/>
      <c r="AM28" s="200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2"/>
      <c r="BG28" s="46"/>
      <c r="BH28" s="5"/>
    </row>
    <row r="29" spans="24:60" ht="12.75">
      <c r="X29" s="6"/>
      <c r="Y29" s="206" t="s">
        <v>20</v>
      </c>
      <c r="Z29" s="207"/>
      <c r="AA29" s="207"/>
      <c r="AB29" s="207"/>
      <c r="AC29" s="208"/>
      <c r="AD29" s="15" t="s">
        <v>8</v>
      </c>
      <c r="AE29" s="155" t="s">
        <v>14</v>
      </c>
      <c r="AF29" s="156"/>
      <c r="AG29" s="156"/>
      <c r="AH29" s="156"/>
      <c r="AI29" s="156"/>
      <c r="AJ29" s="156"/>
      <c r="AK29" s="156"/>
      <c r="AL29" s="157"/>
      <c r="AM29" s="165" t="s">
        <v>43</v>
      </c>
      <c r="AN29" s="165"/>
      <c r="AO29" s="165"/>
      <c r="AP29" s="165"/>
      <c r="AQ29" s="165"/>
      <c r="AR29" s="165"/>
      <c r="AS29" s="165"/>
      <c r="AT29" s="165"/>
      <c r="AU29" s="165"/>
      <c r="AV29" s="165"/>
      <c r="AW29" s="155" t="s">
        <v>57</v>
      </c>
      <c r="AX29" s="156"/>
      <c r="AY29" s="156"/>
      <c r="AZ29" s="156"/>
      <c r="BA29" s="156"/>
      <c r="BB29" s="156"/>
      <c r="BC29" s="156"/>
      <c r="BD29" s="156"/>
      <c r="BE29" s="156"/>
      <c r="BF29" s="166"/>
      <c r="BG29" s="46"/>
      <c r="BH29" s="5"/>
    </row>
    <row r="30" spans="24:60" ht="12.75">
      <c r="X30" s="6"/>
      <c r="Y30" s="206" t="s">
        <v>21</v>
      </c>
      <c r="Z30" s="207"/>
      <c r="AA30" s="207"/>
      <c r="AB30" s="207"/>
      <c r="AC30" s="208"/>
      <c r="AD30" s="18" t="s">
        <v>12</v>
      </c>
      <c r="AE30" s="203" t="s">
        <v>9</v>
      </c>
      <c r="AF30" s="204"/>
      <c r="AG30" s="204"/>
      <c r="AH30" s="205"/>
      <c r="AI30" s="203" t="s">
        <v>10</v>
      </c>
      <c r="AJ30" s="204"/>
      <c r="AK30" s="204"/>
      <c r="AL30" s="205"/>
      <c r="AM30" s="153" t="s">
        <v>44</v>
      </c>
      <c r="AN30" s="153"/>
      <c r="AO30" s="153"/>
      <c r="AP30" s="153"/>
      <c r="AQ30" s="153"/>
      <c r="AR30" s="153" t="s">
        <v>45</v>
      </c>
      <c r="AS30" s="153"/>
      <c r="AT30" s="153"/>
      <c r="AU30" s="153"/>
      <c r="AV30" s="153"/>
      <c r="AW30" s="153" t="s">
        <v>44</v>
      </c>
      <c r="AX30" s="153"/>
      <c r="AY30" s="153"/>
      <c r="AZ30" s="153"/>
      <c r="BA30" s="153"/>
      <c r="BB30" s="153" t="s">
        <v>45</v>
      </c>
      <c r="BC30" s="153"/>
      <c r="BD30" s="153"/>
      <c r="BE30" s="153"/>
      <c r="BF30" s="167"/>
      <c r="BG30" s="46"/>
      <c r="BH30" s="5"/>
    </row>
    <row r="31" spans="24:60" ht="12" customHeight="1">
      <c r="X31" s="6"/>
      <c r="Y31" s="206" t="s">
        <v>37</v>
      </c>
      <c r="Z31" s="207"/>
      <c r="AA31" s="207"/>
      <c r="AB31" s="207"/>
      <c r="AC31" s="208"/>
      <c r="AD31" s="19" t="s">
        <v>11</v>
      </c>
      <c r="AE31" s="88" t="s">
        <v>7</v>
      </c>
      <c r="AF31" s="89" t="s">
        <v>5</v>
      </c>
      <c r="AG31" s="89" t="s">
        <v>6</v>
      </c>
      <c r="AH31" s="89" t="s">
        <v>72</v>
      </c>
      <c r="AI31" s="88" t="s">
        <v>7</v>
      </c>
      <c r="AJ31" s="89" t="s">
        <v>5</v>
      </c>
      <c r="AK31" s="89" t="s">
        <v>6</v>
      </c>
      <c r="AL31" s="89" t="s">
        <v>72</v>
      </c>
      <c r="AM31" s="88" t="s">
        <v>7</v>
      </c>
      <c r="AN31" s="89" t="s">
        <v>5</v>
      </c>
      <c r="AO31" s="89" t="s">
        <v>6</v>
      </c>
      <c r="AP31" s="89" t="s">
        <v>72</v>
      </c>
      <c r="AQ31" s="90" t="s">
        <v>73</v>
      </c>
      <c r="AR31" s="91" t="s">
        <v>7</v>
      </c>
      <c r="AS31" s="89" t="s">
        <v>5</v>
      </c>
      <c r="AT31" s="89" t="s">
        <v>6</v>
      </c>
      <c r="AU31" s="129" t="s">
        <v>72</v>
      </c>
      <c r="AV31" s="74" t="s">
        <v>74</v>
      </c>
      <c r="AW31" s="74" t="s">
        <v>46</v>
      </c>
      <c r="AX31" s="74" t="s">
        <v>47</v>
      </c>
      <c r="AY31" s="74" t="s">
        <v>48</v>
      </c>
      <c r="AZ31" s="74" t="s">
        <v>49</v>
      </c>
      <c r="BA31" s="74" t="s">
        <v>50</v>
      </c>
      <c r="BB31" s="74" t="s">
        <v>46</v>
      </c>
      <c r="BC31" s="74" t="s">
        <v>47</v>
      </c>
      <c r="BD31" s="74" t="s">
        <v>48</v>
      </c>
      <c r="BE31" s="74" t="s">
        <v>49</v>
      </c>
      <c r="BF31" s="92" t="s">
        <v>50</v>
      </c>
      <c r="BG31" s="46"/>
      <c r="BH31" s="5"/>
    </row>
    <row r="32" spans="24:60" ht="13.5" thickBot="1">
      <c r="X32" s="6"/>
      <c r="Y32" s="211"/>
      <c r="Z32" s="212"/>
      <c r="AA32" s="212"/>
      <c r="AB32" s="212"/>
      <c r="AC32" s="213"/>
      <c r="AD32" s="8">
        <f aca="true" t="shared" si="4" ref="AD32:BF32">AD838</f>
        <v>0</v>
      </c>
      <c r="AE32" s="83">
        <f t="shared" si="4"/>
        <v>0</v>
      </c>
      <c r="AF32" s="83">
        <f t="shared" si="4"/>
        <v>0</v>
      </c>
      <c r="AG32" s="83">
        <f t="shared" si="4"/>
        <v>0</v>
      </c>
      <c r="AH32" s="83">
        <f t="shared" si="4"/>
        <v>0</v>
      </c>
      <c r="AI32" s="83">
        <f t="shared" si="4"/>
        <v>0</v>
      </c>
      <c r="AJ32" s="83">
        <f t="shared" si="4"/>
        <v>0</v>
      </c>
      <c r="AK32" s="83">
        <f t="shared" si="4"/>
        <v>0</v>
      </c>
      <c r="AL32" s="83">
        <f t="shared" si="4"/>
        <v>0</v>
      </c>
      <c r="AM32" s="83">
        <f t="shared" si="4"/>
        <v>0</v>
      </c>
      <c r="AN32" s="83">
        <f t="shared" si="4"/>
        <v>0</v>
      </c>
      <c r="AO32" s="83">
        <f t="shared" si="4"/>
        <v>0</v>
      </c>
      <c r="AP32" s="83">
        <f t="shared" si="4"/>
        <v>0</v>
      </c>
      <c r="AQ32" s="83">
        <f t="shared" si="4"/>
        <v>0</v>
      </c>
      <c r="AR32" s="83">
        <f t="shared" si="4"/>
        <v>0</v>
      </c>
      <c r="AS32" s="83">
        <f t="shared" si="4"/>
        <v>0</v>
      </c>
      <c r="AT32" s="83">
        <f t="shared" si="4"/>
        <v>0</v>
      </c>
      <c r="AU32" s="83">
        <f t="shared" si="4"/>
        <v>0</v>
      </c>
      <c r="AV32" s="83">
        <f t="shared" si="4"/>
        <v>0</v>
      </c>
      <c r="AW32" s="83">
        <f t="shared" si="4"/>
        <v>0</v>
      </c>
      <c r="AX32" s="83">
        <f t="shared" si="4"/>
        <v>0</v>
      </c>
      <c r="AY32" s="83">
        <f t="shared" si="4"/>
        <v>0</v>
      </c>
      <c r="AZ32" s="83">
        <f t="shared" si="4"/>
        <v>0</v>
      </c>
      <c r="BA32" s="83">
        <f t="shared" si="4"/>
        <v>0</v>
      </c>
      <c r="BB32" s="83">
        <f t="shared" si="4"/>
        <v>0</v>
      </c>
      <c r="BC32" s="83">
        <f t="shared" si="4"/>
        <v>0</v>
      </c>
      <c r="BD32" s="83">
        <f t="shared" si="4"/>
        <v>0</v>
      </c>
      <c r="BE32" s="83">
        <f t="shared" si="4"/>
        <v>0</v>
      </c>
      <c r="BF32" s="108">
        <f t="shared" si="4"/>
        <v>0</v>
      </c>
      <c r="BG32" s="46"/>
      <c r="BH32" s="5"/>
    </row>
    <row r="33" spans="24:60" ht="6" customHeight="1" thickBot="1">
      <c r="X33" s="6"/>
      <c r="Y33" s="214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6"/>
      <c r="BH33" s="5"/>
    </row>
    <row r="34" spans="24:60" ht="12.75">
      <c r="X34" s="6"/>
      <c r="Y34" s="95" t="s">
        <v>52</v>
      </c>
      <c r="Z34" s="66"/>
      <c r="AA34" s="66"/>
      <c r="AB34" s="66"/>
      <c r="AC34" s="66"/>
      <c r="AD34" s="66"/>
      <c r="AE34" s="66"/>
      <c r="AF34" s="66"/>
      <c r="AG34" s="66"/>
      <c r="AH34" s="56"/>
      <c r="AI34" s="118"/>
      <c r="AJ34" s="119" t="s">
        <v>32</v>
      </c>
      <c r="AK34" s="119"/>
      <c r="AL34" s="119"/>
      <c r="AM34" s="119"/>
      <c r="AN34" s="119"/>
      <c r="AO34" s="119"/>
      <c r="AP34" s="119"/>
      <c r="AQ34" s="119"/>
      <c r="AR34" s="55"/>
      <c r="AS34" s="120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6"/>
      <c r="BG34" s="56"/>
      <c r="BH34" s="5"/>
    </row>
    <row r="35" spans="24:60" ht="9.75" customHeight="1">
      <c r="X35" s="6"/>
      <c r="Y35" s="102" t="s">
        <v>54</v>
      </c>
      <c r="Z35" s="67"/>
      <c r="AA35" s="67"/>
      <c r="AB35" s="67"/>
      <c r="AC35" s="67" t="s">
        <v>55</v>
      </c>
      <c r="AD35" s="67"/>
      <c r="AE35" s="97" t="s">
        <v>39</v>
      </c>
      <c r="AF35" s="67"/>
      <c r="AG35" s="67"/>
      <c r="AH35" s="58"/>
      <c r="AI35" s="121" t="s">
        <v>58</v>
      </c>
      <c r="AJ35" s="42"/>
      <c r="AK35" s="42"/>
      <c r="AL35" s="42"/>
      <c r="AM35" s="44"/>
      <c r="AN35" s="44"/>
      <c r="AO35" s="44"/>
      <c r="AP35" s="44"/>
      <c r="AQ35" s="42"/>
      <c r="AR35" s="57"/>
      <c r="AS35" s="98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8"/>
      <c r="BG35" s="58"/>
      <c r="BH35" s="5"/>
    </row>
    <row r="36" spans="24:60" ht="12.75">
      <c r="X36" s="6"/>
      <c r="Y36" s="96" t="s">
        <v>40</v>
      </c>
      <c r="Z36" s="67"/>
      <c r="AA36" s="67"/>
      <c r="AB36" s="67"/>
      <c r="AC36" s="67"/>
      <c r="AD36" s="67"/>
      <c r="AE36" s="67"/>
      <c r="AF36" s="67"/>
      <c r="AG36" s="67"/>
      <c r="AH36" s="60"/>
      <c r="AI36" s="122" t="s">
        <v>59</v>
      </c>
      <c r="AJ36" s="42"/>
      <c r="AK36" s="42"/>
      <c r="AL36" s="42"/>
      <c r="AM36" s="42"/>
      <c r="AN36" s="42"/>
      <c r="AO36" s="42"/>
      <c r="AP36" s="42"/>
      <c r="AQ36" s="42"/>
      <c r="AR36" s="59"/>
      <c r="AS36" s="98"/>
      <c r="AT36" s="59"/>
      <c r="AU36" s="59"/>
      <c r="AV36" s="99" t="s">
        <v>70</v>
      </c>
      <c r="AW36" s="59"/>
      <c r="AX36" s="59"/>
      <c r="AY36" s="59"/>
      <c r="AZ36" s="59"/>
      <c r="BA36" s="59"/>
      <c r="BB36" s="59"/>
      <c r="BC36" s="59"/>
      <c r="BD36" s="59"/>
      <c r="BE36" s="59"/>
      <c r="BF36" s="60"/>
      <c r="BG36" s="53"/>
      <c r="BH36" s="5"/>
    </row>
    <row r="37" spans="24:60" ht="12.75">
      <c r="X37" s="6"/>
      <c r="Y37" s="96" t="s">
        <v>41</v>
      </c>
      <c r="Z37" s="67"/>
      <c r="AA37" s="67"/>
      <c r="AB37" s="67"/>
      <c r="AC37" s="67"/>
      <c r="AD37" s="67"/>
      <c r="AE37" s="67"/>
      <c r="AF37" s="67"/>
      <c r="AG37" s="67"/>
      <c r="AH37" s="33"/>
      <c r="AI37" s="123" t="s">
        <v>56</v>
      </c>
      <c r="AJ37" s="42"/>
      <c r="AK37" s="42"/>
      <c r="AL37" s="42"/>
      <c r="AM37" s="42"/>
      <c r="AN37" s="42"/>
      <c r="AO37" s="42"/>
      <c r="AP37" s="42"/>
      <c r="AQ37" s="42"/>
      <c r="AR37" s="32"/>
      <c r="AS37" s="98"/>
      <c r="AT37" s="32"/>
      <c r="AU37" s="32"/>
      <c r="AV37" s="99" t="s">
        <v>62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3"/>
      <c r="BG37" s="53"/>
      <c r="BH37" s="5"/>
    </row>
    <row r="38" spans="24:60" ht="12.75">
      <c r="X38" s="6"/>
      <c r="Y38" s="96" t="s">
        <v>42</v>
      </c>
      <c r="Z38" s="67"/>
      <c r="AA38" s="67"/>
      <c r="AB38" s="67"/>
      <c r="AC38" s="67"/>
      <c r="AD38" s="67"/>
      <c r="AE38" s="67"/>
      <c r="AF38" s="67"/>
      <c r="AG38" s="67"/>
      <c r="AH38" s="33"/>
      <c r="AI38" s="122" t="s">
        <v>60</v>
      </c>
      <c r="AJ38" s="32"/>
      <c r="AK38" s="32"/>
      <c r="AL38" s="32"/>
      <c r="AM38" s="32"/>
      <c r="AN38" s="32"/>
      <c r="AO38" s="32"/>
      <c r="AP38" s="32"/>
      <c r="AQ38" s="32"/>
      <c r="AR38" s="32"/>
      <c r="AS38" s="98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3"/>
      <c r="BG38" s="53"/>
      <c r="BH38" s="5"/>
    </row>
    <row r="39" spans="24:60" ht="13.5" thickBot="1">
      <c r="X39" s="6"/>
      <c r="Y39" s="68"/>
      <c r="Z39" s="69"/>
      <c r="AA39" s="69"/>
      <c r="AB39" s="69"/>
      <c r="AC39" s="69"/>
      <c r="AD39" s="69"/>
      <c r="AE39" s="69"/>
      <c r="AF39" s="69"/>
      <c r="AG39" s="69"/>
      <c r="AH39" s="73"/>
      <c r="AI39" s="121" t="s">
        <v>35</v>
      </c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98" t="s">
        <v>61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3"/>
      <c r="BG39" s="33"/>
      <c r="BH39" s="5"/>
    </row>
    <row r="40" spans="24:60" ht="9.75" customHeight="1">
      <c r="X40" s="6"/>
      <c r="Y40" s="70" t="s">
        <v>53</v>
      </c>
      <c r="Z40" s="71"/>
      <c r="AA40" s="71"/>
      <c r="AB40" s="72"/>
      <c r="AC40" s="72"/>
      <c r="AD40" s="72"/>
      <c r="AE40" s="72"/>
      <c r="AF40" s="72"/>
      <c r="AG40" s="72"/>
      <c r="AH40" s="56"/>
      <c r="AI40" s="121" t="s">
        <v>38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99" t="s">
        <v>36</v>
      </c>
      <c r="AW40" s="13"/>
      <c r="AX40" s="13"/>
      <c r="AY40" s="13"/>
      <c r="AZ40" s="13"/>
      <c r="BA40" s="13"/>
      <c r="BB40" s="13"/>
      <c r="BC40" s="13"/>
      <c r="BD40" s="13"/>
      <c r="BE40" s="13"/>
      <c r="BF40" s="14"/>
      <c r="BG40" s="14"/>
      <c r="BH40" s="5"/>
    </row>
    <row r="41" spans="24:60" ht="13.5" thickBot="1">
      <c r="X41" s="6"/>
      <c r="Y41" s="93"/>
      <c r="Z41" s="94"/>
      <c r="AA41" s="94"/>
      <c r="AB41" s="94"/>
      <c r="AC41" s="94"/>
      <c r="AD41" s="94"/>
      <c r="AE41" s="94"/>
      <c r="AF41" s="94"/>
      <c r="AG41" s="94"/>
      <c r="AH41" s="65"/>
      <c r="AI41" s="124" t="s">
        <v>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5"/>
      <c r="BG41" s="54"/>
      <c r="BH41" s="5"/>
    </row>
    <row r="42" spans="25:60" ht="12.75">
      <c r="Y42" s="168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62" t="s">
        <v>15</v>
      </c>
      <c r="BH42" s="5"/>
    </row>
    <row r="43" spans="25:60" ht="15.75">
      <c r="Y43" s="170" t="s">
        <v>68</v>
      </c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01">
        <v>2</v>
      </c>
      <c r="BH43" s="5"/>
    </row>
    <row r="44" spans="25:60" ht="13.5" thickBot="1">
      <c r="Y44" s="135" t="s">
        <v>71</v>
      </c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7"/>
      <c r="BH44" s="5"/>
    </row>
    <row r="45" spans="25:60" ht="13.5" thickBot="1">
      <c r="Y45" s="11">
        <f>$Y$4</f>
        <v>2018</v>
      </c>
      <c r="Z45" s="52"/>
      <c r="AA45" s="34"/>
      <c r="AB45" s="21">
        <f>$AB$4</f>
        <v>0</v>
      </c>
      <c r="AC45" s="23" t="s">
        <v>0</v>
      </c>
      <c r="AD45" s="24">
        <f>$AD$4</f>
        <v>0</v>
      </c>
      <c r="AE45" s="138" t="s">
        <v>1</v>
      </c>
      <c r="AF45" s="139"/>
      <c r="AG45" s="127"/>
      <c r="AH45" s="140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2"/>
      <c r="BH45" s="5"/>
    </row>
    <row r="46" spans="25:60" ht="13.5" thickBot="1">
      <c r="Y46" s="172" t="s">
        <v>2</v>
      </c>
      <c r="Z46" s="173"/>
      <c r="AA46" s="173"/>
      <c r="AB46" s="174"/>
      <c r="AC46" s="175">
        <f>$AC$5</f>
        <v>0</v>
      </c>
      <c r="AD46" s="175"/>
      <c r="AE46" s="175"/>
      <c r="AF46" s="175"/>
      <c r="AG46" s="175"/>
      <c r="AH46" s="175"/>
      <c r="AI46" s="175"/>
      <c r="AJ46" s="175"/>
      <c r="AK46" s="128"/>
      <c r="AL46" s="22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7"/>
      <c r="BH46" s="5"/>
    </row>
    <row r="47" spans="25:60" ht="13.5" thickBot="1">
      <c r="Y47" s="111" t="s">
        <v>69</v>
      </c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6"/>
      <c r="BH47" s="5"/>
    </row>
    <row r="48" spans="25:60" ht="13.5" thickBot="1">
      <c r="Y48" s="113"/>
      <c r="Z48" s="114"/>
      <c r="AA48" s="114"/>
      <c r="AB48" s="114"/>
      <c r="AC48" s="115"/>
      <c r="AD48" s="145" t="s">
        <v>13</v>
      </c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7"/>
      <c r="BG48" s="61"/>
      <c r="BH48" s="5"/>
    </row>
    <row r="49" spans="25:60" ht="33">
      <c r="Y49" s="20" t="s">
        <v>17</v>
      </c>
      <c r="Z49" s="150" t="s">
        <v>33</v>
      </c>
      <c r="AA49" s="35"/>
      <c r="AB49" s="153" t="s">
        <v>4</v>
      </c>
      <c r="AC49" s="154"/>
      <c r="AD49" s="15" t="s">
        <v>8</v>
      </c>
      <c r="AE49" s="155" t="s">
        <v>14</v>
      </c>
      <c r="AF49" s="156"/>
      <c r="AG49" s="156"/>
      <c r="AH49" s="156"/>
      <c r="AI49" s="156"/>
      <c r="AJ49" s="156"/>
      <c r="AK49" s="156"/>
      <c r="AL49" s="157"/>
      <c r="AM49" s="165" t="s">
        <v>43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55" t="s">
        <v>57</v>
      </c>
      <c r="AX49" s="156"/>
      <c r="AY49" s="156"/>
      <c r="AZ49" s="156"/>
      <c r="BA49" s="156"/>
      <c r="BB49" s="156"/>
      <c r="BC49" s="156"/>
      <c r="BD49" s="156"/>
      <c r="BE49" s="156"/>
      <c r="BF49" s="166"/>
      <c r="BG49" s="63"/>
      <c r="BH49" s="5"/>
    </row>
    <row r="50" spans="25:60" ht="12.75">
      <c r="Y50" s="148"/>
      <c r="Z50" s="151"/>
      <c r="AA50" s="36"/>
      <c r="AB50" s="158"/>
      <c r="AC50" s="159"/>
      <c r="AD50" s="16" t="s">
        <v>22</v>
      </c>
      <c r="AE50" s="162" t="s">
        <v>44</v>
      </c>
      <c r="AF50" s="163"/>
      <c r="AG50" s="163"/>
      <c r="AH50" s="164"/>
      <c r="AI50" s="162" t="s">
        <v>45</v>
      </c>
      <c r="AJ50" s="163"/>
      <c r="AK50" s="163"/>
      <c r="AL50" s="164"/>
      <c r="AM50" s="153" t="s">
        <v>44</v>
      </c>
      <c r="AN50" s="153"/>
      <c r="AO50" s="153"/>
      <c r="AP50" s="153"/>
      <c r="AQ50" s="153"/>
      <c r="AR50" s="153" t="s">
        <v>45</v>
      </c>
      <c r="AS50" s="153"/>
      <c r="AT50" s="153"/>
      <c r="AU50" s="153"/>
      <c r="AV50" s="153"/>
      <c r="AW50" s="153" t="s">
        <v>44</v>
      </c>
      <c r="AX50" s="153"/>
      <c r="AY50" s="153"/>
      <c r="AZ50" s="153"/>
      <c r="BA50" s="153"/>
      <c r="BB50" s="153" t="s">
        <v>45</v>
      </c>
      <c r="BC50" s="153"/>
      <c r="BD50" s="153"/>
      <c r="BE50" s="153"/>
      <c r="BF50" s="167"/>
      <c r="BG50" s="63"/>
      <c r="BH50" s="5"/>
    </row>
    <row r="51" spans="25:60" ht="18.75">
      <c r="Y51" s="149"/>
      <c r="Z51" s="151"/>
      <c r="AA51" s="37"/>
      <c r="AB51" s="160"/>
      <c r="AC51" s="161"/>
      <c r="AD51" s="17" t="s">
        <v>11</v>
      </c>
      <c r="AE51" s="88" t="s">
        <v>7</v>
      </c>
      <c r="AF51" s="89" t="s">
        <v>5</v>
      </c>
      <c r="AG51" s="89" t="s">
        <v>6</v>
      </c>
      <c r="AH51" s="89" t="s">
        <v>72</v>
      </c>
      <c r="AI51" s="88" t="s">
        <v>7</v>
      </c>
      <c r="AJ51" s="89" t="s">
        <v>5</v>
      </c>
      <c r="AK51" s="89" t="s">
        <v>6</v>
      </c>
      <c r="AL51" s="89" t="s">
        <v>72</v>
      </c>
      <c r="AM51" s="88" t="s">
        <v>7</v>
      </c>
      <c r="AN51" s="89" t="s">
        <v>5</v>
      </c>
      <c r="AO51" s="89" t="s">
        <v>6</v>
      </c>
      <c r="AP51" s="89" t="s">
        <v>72</v>
      </c>
      <c r="AQ51" s="90" t="s">
        <v>73</v>
      </c>
      <c r="AR51" s="91" t="s">
        <v>7</v>
      </c>
      <c r="AS51" s="89" t="s">
        <v>5</v>
      </c>
      <c r="AT51" s="89" t="s">
        <v>6</v>
      </c>
      <c r="AU51" s="129" t="s">
        <v>72</v>
      </c>
      <c r="AV51" s="74" t="s">
        <v>74</v>
      </c>
      <c r="AW51" s="74" t="s">
        <v>46</v>
      </c>
      <c r="AX51" s="74" t="s">
        <v>47</v>
      </c>
      <c r="AY51" s="74" t="s">
        <v>48</v>
      </c>
      <c r="AZ51" s="74" t="s">
        <v>49</v>
      </c>
      <c r="BA51" s="74" t="s">
        <v>50</v>
      </c>
      <c r="BB51" s="74" t="s">
        <v>46</v>
      </c>
      <c r="BC51" s="74" t="s">
        <v>47</v>
      </c>
      <c r="BD51" s="74" t="s">
        <v>48</v>
      </c>
      <c r="BE51" s="74" t="s">
        <v>49</v>
      </c>
      <c r="BF51" s="92" t="s">
        <v>50</v>
      </c>
      <c r="BG51" s="41"/>
      <c r="BH51" s="5"/>
    </row>
    <row r="52" spans="25:60" ht="12.75">
      <c r="Y52" s="51"/>
      <c r="Z52" s="152"/>
      <c r="AA52" s="39"/>
      <c r="AB52" s="197"/>
      <c r="AC52" s="198"/>
      <c r="AD52" s="48"/>
      <c r="AE52" s="49"/>
      <c r="AF52" s="49"/>
      <c r="AG52" s="49"/>
      <c r="AH52" s="49"/>
      <c r="AI52" s="49"/>
      <c r="AJ52" s="49"/>
      <c r="AK52" s="49"/>
      <c r="AL52" s="49"/>
      <c r="AM52" s="49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50"/>
      <c r="BG52" s="7"/>
      <c r="BH52" s="5"/>
    </row>
    <row r="53" spans="25:60" ht="12.75">
      <c r="Y53" s="31"/>
      <c r="Z53" s="38"/>
      <c r="AA53" s="38"/>
      <c r="AB53" s="131">
        <f aca="true" t="shared" si="5" ref="AB53:AB82">IF(Z53&gt;0,VLOOKUP(Z53,RF,2,FALSE),"")</f>
      </c>
      <c r="AC53" s="132"/>
      <c r="AD53" s="85"/>
      <c r="AE53" s="77"/>
      <c r="AF53" s="76"/>
      <c r="AG53" s="76"/>
      <c r="AH53" s="76"/>
      <c r="AI53" s="76"/>
      <c r="AJ53" s="76"/>
      <c r="AK53" s="76"/>
      <c r="AL53" s="76"/>
      <c r="AM53" s="76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6"/>
      <c r="BG53" s="125">
        <f>IF(OR(SUM(AE53:AV53)&lt;AD53*3,SUM(AE53:AV53)&gt;AD53*30,SUM(AW53:BF53)&lt;AD53,AND(SUM(AE53:AV53)&gt;0,AD53=0)),1,0)</f>
        <v>0</v>
      </c>
      <c r="BH53" s="12">
        <f>IF(OR(SUM(AE53:AV53)&lt;AD53*3,SUM(AE53:AV53)&gt;AD53*30,AND(SUM(AE53:AV53)&gt;0,AD53=0)),"ORIMLIG REDOVISNING",IF(SUM(AW53:BF53)&lt;AD53,"FEL ANTAL LEDARE ANGIVET",""))</f>
      </c>
    </row>
    <row r="54" spans="25:60" ht="12.75">
      <c r="Y54" s="31"/>
      <c r="Z54" s="38"/>
      <c r="AA54" s="38"/>
      <c r="AB54" s="131">
        <f t="shared" si="5"/>
      </c>
      <c r="AC54" s="132"/>
      <c r="AD54" s="85"/>
      <c r="AE54" s="76"/>
      <c r="AF54" s="76"/>
      <c r="AG54" s="76"/>
      <c r="AH54" s="76"/>
      <c r="AI54" s="76"/>
      <c r="AJ54" s="76"/>
      <c r="AK54" s="76"/>
      <c r="AL54" s="76"/>
      <c r="AM54" s="76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6"/>
      <c r="BG54" s="125">
        <f aca="true" t="shared" si="6" ref="BG54:BG82">IF(OR(SUM(AE54:AV54)&lt;AD54*3,SUM(AE54:AV54)&gt;AD54*30,SUM(AW54:BF54)&lt;AD54,AND(SUM(AE54:AV54)&gt;0,AD54=0)),1,0)</f>
        <v>0</v>
      </c>
      <c r="BH54" s="12">
        <f aca="true" t="shared" si="7" ref="BH54:BH82">IF(OR(SUM(AE54:AV54)&lt;AD54*3,SUM(AE54:AV54)&gt;AD54*30,AND(SUM(AE54:AV54)&gt;0,AD54=0)),"ORIMLIG REDOVISNING",IF(SUM(AW54:BF54)&lt;AD54,"FEL ANTAL LEDARE ANGIVET",""))</f>
      </c>
    </row>
    <row r="55" spans="25:60" ht="12.75">
      <c r="Y55" s="31"/>
      <c r="Z55" s="38"/>
      <c r="AA55" s="38"/>
      <c r="AB55" s="131">
        <f t="shared" si="5"/>
      </c>
      <c r="AC55" s="132"/>
      <c r="AD55" s="85"/>
      <c r="AE55" s="76"/>
      <c r="AF55" s="76"/>
      <c r="AG55" s="76"/>
      <c r="AH55" s="76"/>
      <c r="AI55" s="76"/>
      <c r="AJ55" s="76"/>
      <c r="AK55" s="76"/>
      <c r="AL55" s="76"/>
      <c r="AM55" s="76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6"/>
      <c r="BG55" s="125">
        <f t="shared" si="6"/>
        <v>0</v>
      </c>
      <c r="BH55" s="12">
        <f t="shared" si="7"/>
      </c>
    </row>
    <row r="56" spans="25:60" ht="12.75">
      <c r="Y56" s="31"/>
      <c r="Z56" s="38"/>
      <c r="AA56" s="38"/>
      <c r="AB56" s="131">
        <f t="shared" si="5"/>
      </c>
      <c r="AC56" s="132"/>
      <c r="AD56" s="85"/>
      <c r="AE56" s="76"/>
      <c r="AF56" s="76"/>
      <c r="AG56" s="76"/>
      <c r="AH56" s="76"/>
      <c r="AI56" s="76"/>
      <c r="AJ56" s="76"/>
      <c r="AK56" s="76"/>
      <c r="AL56" s="76"/>
      <c r="AM56" s="76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6"/>
      <c r="BG56" s="125">
        <f t="shared" si="6"/>
        <v>0</v>
      </c>
      <c r="BH56" s="12">
        <f t="shared" si="7"/>
      </c>
    </row>
    <row r="57" spans="25:60" ht="12.75">
      <c r="Y57" s="31"/>
      <c r="Z57" s="38"/>
      <c r="AA57" s="38"/>
      <c r="AB57" s="131">
        <f t="shared" si="5"/>
      </c>
      <c r="AC57" s="132"/>
      <c r="AD57" s="85"/>
      <c r="AE57" s="76"/>
      <c r="AF57" s="76"/>
      <c r="AG57" s="76"/>
      <c r="AH57" s="76"/>
      <c r="AI57" s="76"/>
      <c r="AJ57" s="76"/>
      <c r="AK57" s="76"/>
      <c r="AL57" s="76"/>
      <c r="AM57" s="76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6"/>
      <c r="BG57" s="125">
        <f t="shared" si="6"/>
        <v>0</v>
      </c>
      <c r="BH57" s="12">
        <f t="shared" si="7"/>
      </c>
    </row>
    <row r="58" spans="25:60" ht="12.75">
      <c r="Y58" s="31"/>
      <c r="Z58" s="38"/>
      <c r="AA58" s="38"/>
      <c r="AB58" s="131">
        <f t="shared" si="5"/>
      </c>
      <c r="AC58" s="132"/>
      <c r="AD58" s="85"/>
      <c r="AE58" s="76"/>
      <c r="AF58" s="76"/>
      <c r="AG58" s="76"/>
      <c r="AH58" s="76"/>
      <c r="AI58" s="76"/>
      <c r="AJ58" s="76"/>
      <c r="AK58" s="76"/>
      <c r="AL58" s="76"/>
      <c r="AM58" s="76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6"/>
      <c r="BG58" s="125">
        <f t="shared" si="6"/>
        <v>0</v>
      </c>
      <c r="BH58" s="12">
        <f t="shared" si="7"/>
      </c>
    </row>
    <row r="59" spans="25:60" ht="12.75">
      <c r="Y59" s="31"/>
      <c r="Z59" s="38"/>
      <c r="AA59" s="38"/>
      <c r="AB59" s="131">
        <f t="shared" si="5"/>
      </c>
      <c r="AC59" s="132"/>
      <c r="AD59" s="85"/>
      <c r="AE59" s="76"/>
      <c r="AF59" s="76"/>
      <c r="AG59" s="76"/>
      <c r="AH59" s="76"/>
      <c r="AI59" s="76"/>
      <c r="AJ59" s="76"/>
      <c r="AK59" s="76"/>
      <c r="AL59" s="76"/>
      <c r="AM59" s="76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6"/>
      <c r="BG59" s="125">
        <f t="shared" si="6"/>
        <v>0</v>
      </c>
      <c r="BH59" s="12">
        <f t="shared" si="7"/>
      </c>
    </row>
    <row r="60" spans="25:60" ht="12.75">
      <c r="Y60" s="31"/>
      <c r="Z60" s="38"/>
      <c r="AA60" s="38"/>
      <c r="AB60" s="131">
        <f t="shared" si="5"/>
      </c>
      <c r="AC60" s="132"/>
      <c r="AD60" s="85"/>
      <c r="AE60" s="76"/>
      <c r="AF60" s="76"/>
      <c r="AG60" s="76"/>
      <c r="AH60" s="76"/>
      <c r="AI60" s="76"/>
      <c r="AJ60" s="76"/>
      <c r="AK60" s="76"/>
      <c r="AL60" s="76"/>
      <c r="AM60" s="76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6"/>
      <c r="BG60" s="125">
        <f t="shared" si="6"/>
        <v>0</v>
      </c>
      <c r="BH60" s="12">
        <f t="shared" si="7"/>
      </c>
    </row>
    <row r="61" spans="25:60" ht="12.75">
      <c r="Y61" s="31"/>
      <c r="Z61" s="38"/>
      <c r="AA61" s="38"/>
      <c r="AB61" s="131">
        <f t="shared" si="5"/>
      </c>
      <c r="AC61" s="132"/>
      <c r="AD61" s="85"/>
      <c r="AE61" s="76"/>
      <c r="AF61" s="76"/>
      <c r="AG61" s="76"/>
      <c r="AH61" s="76"/>
      <c r="AI61" s="76"/>
      <c r="AJ61" s="76"/>
      <c r="AK61" s="76"/>
      <c r="AL61" s="76"/>
      <c r="AM61" s="76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6"/>
      <c r="BG61" s="125">
        <f t="shared" si="6"/>
        <v>0</v>
      </c>
      <c r="BH61" s="12">
        <f t="shared" si="7"/>
      </c>
    </row>
    <row r="62" spans="25:60" ht="12.75">
      <c r="Y62" s="31"/>
      <c r="Z62" s="38"/>
      <c r="AA62" s="38"/>
      <c r="AB62" s="131">
        <f t="shared" si="5"/>
      </c>
      <c r="AC62" s="132"/>
      <c r="AD62" s="85"/>
      <c r="AE62" s="76"/>
      <c r="AF62" s="76"/>
      <c r="AG62" s="76"/>
      <c r="AH62" s="76"/>
      <c r="AI62" s="76"/>
      <c r="AJ62" s="76"/>
      <c r="AK62" s="76"/>
      <c r="AL62" s="76"/>
      <c r="AM62" s="76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6"/>
      <c r="BG62" s="125">
        <f t="shared" si="6"/>
        <v>0</v>
      </c>
      <c r="BH62" s="12">
        <f t="shared" si="7"/>
      </c>
    </row>
    <row r="63" spans="25:60" ht="12.75">
      <c r="Y63" s="31"/>
      <c r="Z63" s="38"/>
      <c r="AA63" s="38"/>
      <c r="AB63" s="131">
        <f t="shared" si="5"/>
      </c>
      <c r="AC63" s="132"/>
      <c r="AD63" s="85"/>
      <c r="AE63" s="76"/>
      <c r="AF63" s="76"/>
      <c r="AG63" s="76"/>
      <c r="AH63" s="76"/>
      <c r="AI63" s="76"/>
      <c r="AJ63" s="76"/>
      <c r="AK63" s="76"/>
      <c r="AL63" s="76"/>
      <c r="AM63" s="76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6"/>
      <c r="BG63" s="125">
        <f t="shared" si="6"/>
        <v>0</v>
      </c>
      <c r="BH63" s="12">
        <f t="shared" si="7"/>
      </c>
    </row>
    <row r="64" spans="25:60" ht="12.75">
      <c r="Y64" s="31"/>
      <c r="Z64" s="38"/>
      <c r="AA64" s="38"/>
      <c r="AB64" s="131">
        <f t="shared" si="5"/>
      </c>
      <c r="AC64" s="132"/>
      <c r="AD64" s="85"/>
      <c r="AE64" s="76"/>
      <c r="AF64" s="76"/>
      <c r="AG64" s="76"/>
      <c r="AH64" s="76"/>
      <c r="AI64" s="76"/>
      <c r="AJ64" s="76"/>
      <c r="AK64" s="76"/>
      <c r="AL64" s="76"/>
      <c r="AM64" s="76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6"/>
      <c r="BG64" s="125">
        <f t="shared" si="6"/>
        <v>0</v>
      </c>
      <c r="BH64" s="12">
        <f t="shared" si="7"/>
      </c>
    </row>
    <row r="65" spans="25:60" ht="12.75">
      <c r="Y65" s="31"/>
      <c r="Z65" s="38"/>
      <c r="AA65" s="38"/>
      <c r="AB65" s="131">
        <f t="shared" si="5"/>
      </c>
      <c r="AC65" s="132"/>
      <c r="AD65" s="85"/>
      <c r="AE65" s="76"/>
      <c r="AF65" s="76"/>
      <c r="AG65" s="76"/>
      <c r="AH65" s="76"/>
      <c r="AI65" s="76"/>
      <c r="AJ65" s="76"/>
      <c r="AK65" s="76"/>
      <c r="AL65" s="76"/>
      <c r="AM65" s="76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6"/>
      <c r="BG65" s="125">
        <f t="shared" si="6"/>
        <v>0</v>
      </c>
      <c r="BH65" s="12">
        <f t="shared" si="7"/>
      </c>
    </row>
    <row r="66" spans="25:60" ht="12.75">
      <c r="Y66" s="31"/>
      <c r="Z66" s="38"/>
      <c r="AA66" s="38"/>
      <c r="AB66" s="131">
        <f t="shared" si="5"/>
      </c>
      <c r="AC66" s="132"/>
      <c r="AD66" s="85"/>
      <c r="AE66" s="76"/>
      <c r="AF66" s="76"/>
      <c r="AG66" s="76"/>
      <c r="AH66" s="76"/>
      <c r="AI66" s="76"/>
      <c r="AJ66" s="76"/>
      <c r="AK66" s="76"/>
      <c r="AL66" s="76"/>
      <c r="AM66" s="76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6"/>
      <c r="BG66" s="125">
        <f t="shared" si="6"/>
        <v>0</v>
      </c>
      <c r="BH66" s="12">
        <f t="shared" si="7"/>
      </c>
    </row>
    <row r="67" spans="25:60" ht="12.75">
      <c r="Y67" s="31"/>
      <c r="Z67" s="38"/>
      <c r="AA67" s="38"/>
      <c r="AB67" s="131">
        <f t="shared" si="5"/>
      </c>
      <c r="AC67" s="132"/>
      <c r="AD67" s="85"/>
      <c r="AE67" s="76"/>
      <c r="AF67" s="76"/>
      <c r="AG67" s="76"/>
      <c r="AH67" s="76"/>
      <c r="AI67" s="76"/>
      <c r="AJ67" s="76"/>
      <c r="AK67" s="76"/>
      <c r="AL67" s="76"/>
      <c r="AM67" s="76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6"/>
      <c r="BG67" s="125">
        <f t="shared" si="6"/>
        <v>0</v>
      </c>
      <c r="BH67" s="12">
        <f t="shared" si="7"/>
      </c>
    </row>
    <row r="68" spans="25:60" ht="12.75">
      <c r="Y68" s="31"/>
      <c r="Z68" s="38"/>
      <c r="AA68" s="38"/>
      <c r="AB68" s="131">
        <f t="shared" si="5"/>
      </c>
      <c r="AC68" s="132"/>
      <c r="AD68" s="85"/>
      <c r="AE68" s="76"/>
      <c r="AF68" s="76"/>
      <c r="AG68" s="76"/>
      <c r="AH68" s="76"/>
      <c r="AI68" s="76"/>
      <c r="AJ68" s="76"/>
      <c r="AK68" s="76"/>
      <c r="AL68" s="76"/>
      <c r="AM68" s="76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6"/>
      <c r="BG68" s="125">
        <f t="shared" si="6"/>
        <v>0</v>
      </c>
      <c r="BH68" s="12">
        <f t="shared" si="7"/>
      </c>
    </row>
    <row r="69" spans="25:60" ht="12.75">
      <c r="Y69" s="31"/>
      <c r="Z69" s="38"/>
      <c r="AA69" s="38"/>
      <c r="AB69" s="131">
        <f t="shared" si="5"/>
      </c>
      <c r="AC69" s="132"/>
      <c r="AD69" s="85"/>
      <c r="AE69" s="76"/>
      <c r="AF69" s="76"/>
      <c r="AG69" s="76"/>
      <c r="AH69" s="76"/>
      <c r="AI69" s="76"/>
      <c r="AJ69" s="76"/>
      <c r="AK69" s="76"/>
      <c r="AL69" s="76"/>
      <c r="AM69" s="76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6"/>
      <c r="BG69" s="125">
        <f t="shared" si="6"/>
        <v>0</v>
      </c>
      <c r="BH69" s="12">
        <f t="shared" si="7"/>
      </c>
    </row>
    <row r="70" spans="25:60" ht="12.75">
      <c r="Y70" s="31"/>
      <c r="Z70" s="38"/>
      <c r="AA70" s="38"/>
      <c r="AB70" s="131">
        <f t="shared" si="5"/>
      </c>
      <c r="AC70" s="132"/>
      <c r="AD70" s="85"/>
      <c r="AE70" s="76"/>
      <c r="AF70" s="76"/>
      <c r="AG70" s="76"/>
      <c r="AH70" s="76"/>
      <c r="AI70" s="76"/>
      <c r="AJ70" s="76"/>
      <c r="AK70" s="76"/>
      <c r="AL70" s="76"/>
      <c r="AM70" s="76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6"/>
      <c r="BG70" s="125">
        <f t="shared" si="6"/>
        <v>0</v>
      </c>
      <c r="BH70" s="12">
        <f t="shared" si="7"/>
      </c>
    </row>
    <row r="71" spans="25:60" ht="12.75">
      <c r="Y71" s="31"/>
      <c r="Z71" s="38"/>
      <c r="AA71" s="38"/>
      <c r="AB71" s="131">
        <f t="shared" si="5"/>
      </c>
      <c r="AC71" s="132"/>
      <c r="AD71" s="85"/>
      <c r="AE71" s="76"/>
      <c r="AF71" s="76"/>
      <c r="AG71" s="76"/>
      <c r="AH71" s="76"/>
      <c r="AI71" s="76"/>
      <c r="AJ71" s="76"/>
      <c r="AK71" s="76"/>
      <c r="AL71" s="76"/>
      <c r="AM71" s="76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6"/>
      <c r="BG71" s="125">
        <f t="shared" si="6"/>
        <v>0</v>
      </c>
      <c r="BH71" s="12">
        <f t="shared" si="7"/>
      </c>
    </row>
    <row r="72" spans="25:60" ht="12.75">
      <c r="Y72" s="31"/>
      <c r="Z72" s="38"/>
      <c r="AA72" s="38"/>
      <c r="AB72" s="131">
        <f t="shared" si="5"/>
      </c>
      <c r="AC72" s="132"/>
      <c r="AD72" s="85"/>
      <c r="AE72" s="76"/>
      <c r="AF72" s="76"/>
      <c r="AG72" s="76"/>
      <c r="AH72" s="76"/>
      <c r="AI72" s="76"/>
      <c r="AJ72" s="76"/>
      <c r="AK72" s="76"/>
      <c r="AL72" s="76"/>
      <c r="AM72" s="76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6"/>
      <c r="BG72" s="125">
        <f t="shared" si="6"/>
        <v>0</v>
      </c>
      <c r="BH72" s="12">
        <f t="shared" si="7"/>
      </c>
    </row>
    <row r="73" spans="25:60" ht="12.75">
      <c r="Y73" s="31"/>
      <c r="Z73" s="38"/>
      <c r="AA73" s="38"/>
      <c r="AB73" s="131">
        <f t="shared" si="5"/>
      </c>
      <c r="AC73" s="132"/>
      <c r="AD73" s="85"/>
      <c r="AE73" s="76"/>
      <c r="AF73" s="76"/>
      <c r="AG73" s="76"/>
      <c r="AH73" s="76"/>
      <c r="AI73" s="76"/>
      <c r="AJ73" s="76"/>
      <c r="AK73" s="76"/>
      <c r="AL73" s="76"/>
      <c r="AM73" s="76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6"/>
      <c r="BG73" s="125">
        <f t="shared" si="6"/>
        <v>0</v>
      </c>
      <c r="BH73" s="12">
        <f t="shared" si="7"/>
      </c>
    </row>
    <row r="74" spans="25:60" ht="12.75">
      <c r="Y74" s="31"/>
      <c r="Z74" s="38"/>
      <c r="AA74" s="38"/>
      <c r="AB74" s="131">
        <f t="shared" si="5"/>
      </c>
      <c r="AC74" s="132"/>
      <c r="AD74" s="85"/>
      <c r="AE74" s="76"/>
      <c r="AF74" s="76"/>
      <c r="AG74" s="76"/>
      <c r="AH74" s="76"/>
      <c r="AI74" s="76"/>
      <c r="AJ74" s="76"/>
      <c r="AK74" s="76"/>
      <c r="AL74" s="76"/>
      <c r="AM74" s="76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6"/>
      <c r="BG74" s="125">
        <f t="shared" si="6"/>
        <v>0</v>
      </c>
      <c r="BH74" s="12">
        <f t="shared" si="7"/>
      </c>
    </row>
    <row r="75" spans="25:60" ht="12.75">
      <c r="Y75" s="31"/>
      <c r="Z75" s="38"/>
      <c r="AA75" s="38"/>
      <c r="AB75" s="131">
        <f t="shared" si="5"/>
      </c>
      <c r="AC75" s="132"/>
      <c r="AD75" s="85"/>
      <c r="AE75" s="76"/>
      <c r="AF75" s="76"/>
      <c r="AG75" s="76"/>
      <c r="AH75" s="76"/>
      <c r="AI75" s="76"/>
      <c r="AJ75" s="76"/>
      <c r="AK75" s="76"/>
      <c r="AL75" s="76"/>
      <c r="AM75" s="76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6"/>
      <c r="BG75" s="125">
        <f t="shared" si="6"/>
        <v>0</v>
      </c>
      <c r="BH75" s="12">
        <f t="shared" si="7"/>
      </c>
    </row>
    <row r="76" spans="25:60" ht="12.75">
      <c r="Y76" s="31"/>
      <c r="Z76" s="38"/>
      <c r="AA76" s="38"/>
      <c r="AB76" s="131">
        <f t="shared" si="5"/>
      </c>
      <c r="AC76" s="132"/>
      <c r="AD76" s="85"/>
      <c r="AE76" s="76"/>
      <c r="AF76" s="76"/>
      <c r="AG76" s="76"/>
      <c r="AH76" s="76"/>
      <c r="AI76" s="76"/>
      <c r="AJ76" s="76"/>
      <c r="AK76" s="76"/>
      <c r="AL76" s="76"/>
      <c r="AM76" s="76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6"/>
      <c r="BG76" s="125">
        <f t="shared" si="6"/>
        <v>0</v>
      </c>
      <c r="BH76" s="12">
        <f t="shared" si="7"/>
      </c>
    </row>
    <row r="77" spans="25:60" ht="12.75">
      <c r="Y77" s="31"/>
      <c r="Z77" s="38"/>
      <c r="AA77" s="38"/>
      <c r="AB77" s="131">
        <f t="shared" si="5"/>
      </c>
      <c r="AC77" s="132"/>
      <c r="AD77" s="85"/>
      <c r="AE77" s="76"/>
      <c r="AF77" s="76"/>
      <c r="AG77" s="76"/>
      <c r="AH77" s="76"/>
      <c r="AI77" s="76"/>
      <c r="AJ77" s="76"/>
      <c r="AK77" s="76"/>
      <c r="AL77" s="76"/>
      <c r="AM77" s="76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6"/>
      <c r="BG77" s="125">
        <f t="shared" si="6"/>
        <v>0</v>
      </c>
      <c r="BH77" s="12">
        <f t="shared" si="7"/>
      </c>
    </row>
    <row r="78" spans="25:60" ht="12.75">
      <c r="Y78" s="31"/>
      <c r="Z78" s="38"/>
      <c r="AA78" s="38"/>
      <c r="AB78" s="131">
        <f t="shared" si="5"/>
      </c>
      <c r="AC78" s="132"/>
      <c r="AD78" s="85"/>
      <c r="AE78" s="76"/>
      <c r="AF78" s="76"/>
      <c r="AG78" s="76"/>
      <c r="AH78" s="76"/>
      <c r="AI78" s="76"/>
      <c r="AJ78" s="76"/>
      <c r="AK78" s="76"/>
      <c r="AL78" s="76"/>
      <c r="AM78" s="76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6"/>
      <c r="BG78" s="125">
        <f t="shared" si="6"/>
        <v>0</v>
      </c>
      <c r="BH78" s="12">
        <f t="shared" si="7"/>
      </c>
    </row>
    <row r="79" spans="25:60" ht="12.75">
      <c r="Y79" s="31"/>
      <c r="Z79" s="38"/>
      <c r="AA79" s="38"/>
      <c r="AB79" s="131">
        <f t="shared" si="5"/>
      </c>
      <c r="AC79" s="132"/>
      <c r="AD79" s="85"/>
      <c r="AE79" s="76"/>
      <c r="AF79" s="76"/>
      <c r="AG79" s="76"/>
      <c r="AH79" s="76"/>
      <c r="AI79" s="76"/>
      <c r="AJ79" s="76"/>
      <c r="AK79" s="76"/>
      <c r="AL79" s="76"/>
      <c r="AM79" s="76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6"/>
      <c r="BG79" s="125">
        <f t="shared" si="6"/>
        <v>0</v>
      </c>
      <c r="BH79" s="12">
        <f t="shared" si="7"/>
      </c>
    </row>
    <row r="80" spans="25:60" ht="12.75">
      <c r="Y80" s="31"/>
      <c r="Z80" s="38"/>
      <c r="AA80" s="38"/>
      <c r="AB80" s="131">
        <f t="shared" si="5"/>
      </c>
      <c r="AC80" s="132"/>
      <c r="AD80" s="85"/>
      <c r="AE80" s="76"/>
      <c r="AF80" s="76"/>
      <c r="AG80" s="76"/>
      <c r="AH80" s="76"/>
      <c r="AI80" s="76"/>
      <c r="AJ80" s="76"/>
      <c r="AK80" s="76"/>
      <c r="AL80" s="76"/>
      <c r="AM80" s="76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6"/>
      <c r="BG80" s="125">
        <f t="shared" si="6"/>
        <v>0</v>
      </c>
      <c r="BH80" s="12">
        <f t="shared" si="7"/>
      </c>
    </row>
    <row r="81" spans="25:60" ht="12.75">
      <c r="Y81" s="31"/>
      <c r="Z81" s="38"/>
      <c r="AA81" s="38"/>
      <c r="AB81" s="131">
        <f t="shared" si="5"/>
      </c>
      <c r="AC81" s="132"/>
      <c r="AD81" s="85"/>
      <c r="AE81" s="76"/>
      <c r="AF81" s="76"/>
      <c r="AG81" s="76"/>
      <c r="AH81" s="76"/>
      <c r="AI81" s="76"/>
      <c r="AJ81" s="76"/>
      <c r="AK81" s="76"/>
      <c r="AL81" s="76"/>
      <c r="AM81" s="76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6"/>
      <c r="BG81" s="125">
        <f t="shared" si="6"/>
        <v>0</v>
      </c>
      <c r="BH81" s="12">
        <f t="shared" si="7"/>
      </c>
    </row>
    <row r="82" spans="25:60" ht="12.75">
      <c r="Y82" s="31"/>
      <c r="Z82" s="38"/>
      <c r="AA82" s="38"/>
      <c r="AB82" s="131">
        <f t="shared" si="5"/>
      </c>
      <c r="AC82" s="132"/>
      <c r="AD82" s="85"/>
      <c r="AE82" s="76"/>
      <c r="AF82" s="76"/>
      <c r="AG82" s="76"/>
      <c r="AH82" s="76"/>
      <c r="AI82" s="76"/>
      <c r="AJ82" s="76"/>
      <c r="AK82" s="76"/>
      <c r="AL82" s="76"/>
      <c r="AM82" s="76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6"/>
      <c r="BG82" s="125">
        <f t="shared" si="6"/>
        <v>0</v>
      </c>
      <c r="BH82" s="12">
        <f t="shared" si="7"/>
      </c>
    </row>
    <row r="83" spans="25:60" ht="13.5" thickBot="1">
      <c r="Y83" s="133" t="s">
        <v>16</v>
      </c>
      <c r="Z83" s="134"/>
      <c r="AA83" s="134"/>
      <c r="AB83" s="134"/>
      <c r="AC83" s="134"/>
      <c r="AD83" s="87">
        <f aca="true" t="shared" si="8" ref="AD83:BF83">SUM(AD52:AD82)</f>
        <v>0</v>
      </c>
      <c r="AE83" s="79">
        <f t="shared" si="8"/>
        <v>0</v>
      </c>
      <c r="AF83" s="79">
        <f t="shared" si="8"/>
        <v>0</v>
      </c>
      <c r="AG83" s="79">
        <f t="shared" si="8"/>
        <v>0</v>
      </c>
      <c r="AH83" s="79">
        <f t="shared" si="8"/>
        <v>0</v>
      </c>
      <c r="AI83" s="79">
        <f t="shared" si="8"/>
        <v>0</v>
      </c>
      <c r="AJ83" s="79">
        <f t="shared" si="8"/>
        <v>0</v>
      </c>
      <c r="AK83" s="79">
        <f t="shared" si="8"/>
        <v>0</v>
      </c>
      <c r="AL83" s="79">
        <f t="shared" si="8"/>
        <v>0</v>
      </c>
      <c r="AM83" s="79">
        <f t="shared" si="8"/>
        <v>0</v>
      </c>
      <c r="AN83" s="79">
        <f t="shared" si="8"/>
        <v>0</v>
      </c>
      <c r="AO83" s="79">
        <f t="shared" si="8"/>
        <v>0</v>
      </c>
      <c r="AP83" s="79">
        <f t="shared" si="8"/>
        <v>0</v>
      </c>
      <c r="AQ83" s="79">
        <f t="shared" si="8"/>
        <v>0</v>
      </c>
      <c r="AR83" s="79">
        <f t="shared" si="8"/>
        <v>0</v>
      </c>
      <c r="AS83" s="79">
        <f t="shared" si="8"/>
        <v>0</v>
      </c>
      <c r="AT83" s="79">
        <f t="shared" si="8"/>
        <v>0</v>
      </c>
      <c r="AU83" s="79">
        <f t="shared" si="8"/>
        <v>0</v>
      </c>
      <c r="AV83" s="79">
        <f t="shared" si="8"/>
        <v>0</v>
      </c>
      <c r="AW83" s="79">
        <f t="shared" si="8"/>
        <v>0</v>
      </c>
      <c r="AX83" s="79">
        <f t="shared" si="8"/>
        <v>0</v>
      </c>
      <c r="AY83" s="79">
        <f t="shared" si="8"/>
        <v>0</v>
      </c>
      <c r="AZ83" s="79">
        <f t="shared" si="8"/>
        <v>0</v>
      </c>
      <c r="BA83" s="79">
        <f t="shared" si="8"/>
        <v>0</v>
      </c>
      <c r="BB83" s="79">
        <f t="shared" si="8"/>
        <v>0</v>
      </c>
      <c r="BC83" s="79">
        <f t="shared" si="8"/>
        <v>0</v>
      </c>
      <c r="BD83" s="79">
        <f t="shared" si="8"/>
        <v>0</v>
      </c>
      <c r="BE83" s="79">
        <f t="shared" si="8"/>
        <v>0</v>
      </c>
      <c r="BF83" s="79">
        <f t="shared" si="8"/>
        <v>0</v>
      </c>
      <c r="BG83" s="40"/>
      <c r="BH83" s="5"/>
    </row>
    <row r="84" spans="25:60" ht="12.75">
      <c r="Y84" s="168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62" t="s">
        <v>15</v>
      </c>
      <c r="BH84" s="5"/>
    </row>
    <row r="85" spans="25:60" ht="15.75">
      <c r="Y85" s="170" t="s">
        <v>68</v>
      </c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01">
        <v>3</v>
      </c>
      <c r="BH85" s="5"/>
    </row>
    <row r="86" spans="25:60" ht="13.5" thickBot="1">
      <c r="Y86" s="135" t="s">
        <v>71</v>
      </c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7"/>
      <c r="BH86" s="5"/>
    </row>
    <row r="87" spans="25:60" ht="13.5" customHeight="1" thickBot="1">
      <c r="Y87" s="11">
        <f>$Y$4</f>
        <v>2018</v>
      </c>
      <c r="Z87" s="52"/>
      <c r="AA87" s="34"/>
      <c r="AB87" s="21">
        <f>$AB$4</f>
        <v>0</v>
      </c>
      <c r="AC87" s="23" t="s">
        <v>0</v>
      </c>
      <c r="AD87" s="24">
        <f>$AD$4</f>
        <v>0</v>
      </c>
      <c r="AE87" s="138" t="s">
        <v>1</v>
      </c>
      <c r="AF87" s="139"/>
      <c r="AG87" s="127"/>
      <c r="AH87" s="140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2"/>
      <c r="BH87" s="5"/>
    </row>
    <row r="88" spans="25:60" ht="13.5" customHeight="1" thickBot="1">
      <c r="Y88" s="172" t="s">
        <v>2</v>
      </c>
      <c r="Z88" s="173"/>
      <c r="AA88" s="173"/>
      <c r="AB88" s="174"/>
      <c r="AC88" s="175">
        <f>$AC$5</f>
        <v>0</v>
      </c>
      <c r="AD88" s="175"/>
      <c r="AE88" s="175"/>
      <c r="AF88" s="175"/>
      <c r="AG88" s="175"/>
      <c r="AH88" s="175"/>
      <c r="AI88" s="175"/>
      <c r="AJ88" s="175"/>
      <c r="AK88" s="128"/>
      <c r="AL88" s="22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7"/>
      <c r="BH88" s="5"/>
    </row>
    <row r="89" spans="25:60" ht="13.5" thickBot="1">
      <c r="Y89" s="111" t="s">
        <v>69</v>
      </c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6"/>
      <c r="BH89" s="5"/>
    </row>
    <row r="90" spans="25:60" ht="16.5" customHeight="1" thickBot="1">
      <c r="Y90" s="143"/>
      <c r="Z90" s="144"/>
      <c r="AA90" s="144"/>
      <c r="AB90" s="144"/>
      <c r="AC90" s="144"/>
      <c r="AD90" s="145" t="s">
        <v>13</v>
      </c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7"/>
      <c r="BG90" s="61"/>
      <c r="BH90" s="5"/>
    </row>
    <row r="91" spans="25:60" ht="16.5" customHeight="1">
      <c r="Y91" s="20" t="s">
        <v>17</v>
      </c>
      <c r="Z91" s="150" t="s">
        <v>33</v>
      </c>
      <c r="AA91" s="35"/>
      <c r="AB91" s="153" t="s">
        <v>4</v>
      </c>
      <c r="AC91" s="154"/>
      <c r="AD91" s="15" t="s">
        <v>8</v>
      </c>
      <c r="AE91" s="155" t="s">
        <v>14</v>
      </c>
      <c r="AF91" s="156"/>
      <c r="AG91" s="156"/>
      <c r="AH91" s="156"/>
      <c r="AI91" s="156"/>
      <c r="AJ91" s="156"/>
      <c r="AK91" s="156"/>
      <c r="AL91" s="157"/>
      <c r="AM91" s="165" t="s">
        <v>43</v>
      </c>
      <c r="AN91" s="165"/>
      <c r="AO91" s="165"/>
      <c r="AP91" s="165"/>
      <c r="AQ91" s="165"/>
      <c r="AR91" s="165"/>
      <c r="AS91" s="165"/>
      <c r="AT91" s="165"/>
      <c r="AU91" s="165"/>
      <c r="AV91" s="165"/>
      <c r="AW91" s="155" t="s">
        <v>57</v>
      </c>
      <c r="AX91" s="156"/>
      <c r="AY91" s="156"/>
      <c r="AZ91" s="156"/>
      <c r="BA91" s="156"/>
      <c r="BB91" s="156"/>
      <c r="BC91" s="156"/>
      <c r="BD91" s="156"/>
      <c r="BE91" s="156"/>
      <c r="BF91" s="166"/>
      <c r="BG91" s="63"/>
      <c r="BH91" s="5"/>
    </row>
    <row r="92" spans="25:60" ht="12.75">
      <c r="Y92" s="148"/>
      <c r="Z92" s="151"/>
      <c r="AA92" s="36"/>
      <c r="AB92" s="158"/>
      <c r="AC92" s="159"/>
      <c r="AD92" s="16" t="s">
        <v>22</v>
      </c>
      <c r="AE92" s="162" t="s">
        <v>44</v>
      </c>
      <c r="AF92" s="163"/>
      <c r="AG92" s="163"/>
      <c r="AH92" s="164"/>
      <c r="AI92" s="162" t="s">
        <v>45</v>
      </c>
      <c r="AJ92" s="163"/>
      <c r="AK92" s="163"/>
      <c r="AL92" s="164"/>
      <c r="AM92" s="153" t="s">
        <v>44</v>
      </c>
      <c r="AN92" s="153"/>
      <c r="AO92" s="153"/>
      <c r="AP92" s="153"/>
      <c r="AQ92" s="153"/>
      <c r="AR92" s="153" t="s">
        <v>45</v>
      </c>
      <c r="AS92" s="153"/>
      <c r="AT92" s="153"/>
      <c r="AU92" s="153"/>
      <c r="AV92" s="153"/>
      <c r="AW92" s="153" t="s">
        <v>44</v>
      </c>
      <c r="AX92" s="153"/>
      <c r="AY92" s="153"/>
      <c r="AZ92" s="153"/>
      <c r="BA92" s="153"/>
      <c r="BB92" s="153" t="s">
        <v>45</v>
      </c>
      <c r="BC92" s="153"/>
      <c r="BD92" s="153"/>
      <c r="BE92" s="153"/>
      <c r="BF92" s="167"/>
      <c r="BG92" s="63"/>
      <c r="BH92" s="5"/>
    </row>
    <row r="93" spans="25:60" ht="18.75">
      <c r="Y93" s="149"/>
      <c r="Z93" s="151"/>
      <c r="AA93" s="37"/>
      <c r="AB93" s="160"/>
      <c r="AC93" s="161"/>
      <c r="AD93" s="17" t="s">
        <v>11</v>
      </c>
      <c r="AE93" s="88" t="s">
        <v>7</v>
      </c>
      <c r="AF93" s="89" t="s">
        <v>5</v>
      </c>
      <c r="AG93" s="89" t="s">
        <v>6</v>
      </c>
      <c r="AH93" s="89" t="s">
        <v>72</v>
      </c>
      <c r="AI93" s="88" t="s">
        <v>7</v>
      </c>
      <c r="AJ93" s="89" t="s">
        <v>5</v>
      </c>
      <c r="AK93" s="89" t="s">
        <v>6</v>
      </c>
      <c r="AL93" s="89" t="s">
        <v>72</v>
      </c>
      <c r="AM93" s="88" t="s">
        <v>7</v>
      </c>
      <c r="AN93" s="89" t="s">
        <v>5</v>
      </c>
      <c r="AO93" s="89" t="s">
        <v>6</v>
      </c>
      <c r="AP93" s="89" t="s">
        <v>72</v>
      </c>
      <c r="AQ93" s="90" t="s">
        <v>73</v>
      </c>
      <c r="AR93" s="91" t="s">
        <v>7</v>
      </c>
      <c r="AS93" s="89" t="s">
        <v>5</v>
      </c>
      <c r="AT93" s="89" t="s">
        <v>6</v>
      </c>
      <c r="AU93" s="129" t="s">
        <v>72</v>
      </c>
      <c r="AV93" s="74" t="s">
        <v>74</v>
      </c>
      <c r="AW93" s="74" t="s">
        <v>46</v>
      </c>
      <c r="AX93" s="74" t="s">
        <v>47</v>
      </c>
      <c r="AY93" s="74" t="s">
        <v>48</v>
      </c>
      <c r="AZ93" s="74" t="s">
        <v>49</v>
      </c>
      <c r="BA93" s="74" t="s">
        <v>50</v>
      </c>
      <c r="BB93" s="74" t="s">
        <v>46</v>
      </c>
      <c r="BC93" s="74" t="s">
        <v>47</v>
      </c>
      <c r="BD93" s="74" t="s">
        <v>48</v>
      </c>
      <c r="BE93" s="74" t="s">
        <v>49</v>
      </c>
      <c r="BF93" s="92" t="s">
        <v>50</v>
      </c>
      <c r="BG93" s="41"/>
      <c r="BH93" s="5"/>
    </row>
    <row r="94" spans="25:60" ht="12.75">
      <c r="Y94" s="45"/>
      <c r="Z94" s="152"/>
      <c r="AA94" s="39"/>
      <c r="AB94" s="153" t="s">
        <v>18</v>
      </c>
      <c r="AC94" s="154"/>
      <c r="AD94" s="126">
        <f>AD83</f>
        <v>0</v>
      </c>
      <c r="AE94" s="90">
        <f>AE83</f>
        <v>0</v>
      </c>
      <c r="AF94" s="90">
        <f aca="true" t="shared" si="9" ref="AF94:BF94">AF83</f>
        <v>0</v>
      </c>
      <c r="AG94" s="90">
        <f t="shared" si="9"/>
        <v>0</v>
      </c>
      <c r="AH94" s="90">
        <f t="shared" si="9"/>
        <v>0</v>
      </c>
      <c r="AI94" s="90">
        <f t="shared" si="9"/>
        <v>0</v>
      </c>
      <c r="AJ94" s="90">
        <f t="shared" si="9"/>
        <v>0</v>
      </c>
      <c r="AK94" s="90">
        <f t="shared" si="9"/>
        <v>0</v>
      </c>
      <c r="AL94" s="90">
        <f t="shared" si="9"/>
        <v>0</v>
      </c>
      <c r="AM94" s="90">
        <f t="shared" si="9"/>
        <v>0</v>
      </c>
      <c r="AN94" s="90">
        <f t="shared" si="9"/>
        <v>0</v>
      </c>
      <c r="AO94" s="90">
        <f t="shared" si="9"/>
        <v>0</v>
      </c>
      <c r="AP94" s="90">
        <f t="shared" si="9"/>
        <v>0</v>
      </c>
      <c r="AQ94" s="90">
        <f t="shared" si="9"/>
        <v>0</v>
      </c>
      <c r="AR94" s="90">
        <f t="shared" si="9"/>
        <v>0</v>
      </c>
      <c r="AS94" s="90">
        <f t="shared" si="9"/>
        <v>0</v>
      </c>
      <c r="AT94" s="90">
        <f t="shared" si="9"/>
        <v>0</v>
      </c>
      <c r="AU94" s="90">
        <f t="shared" si="9"/>
        <v>0</v>
      </c>
      <c r="AV94" s="90">
        <f t="shared" si="9"/>
        <v>0</v>
      </c>
      <c r="AW94" s="90">
        <f t="shared" si="9"/>
        <v>0</v>
      </c>
      <c r="AX94" s="90">
        <f t="shared" si="9"/>
        <v>0</v>
      </c>
      <c r="AY94" s="90">
        <f t="shared" si="9"/>
        <v>0</v>
      </c>
      <c r="AZ94" s="90">
        <f t="shared" si="9"/>
        <v>0</v>
      </c>
      <c r="BA94" s="90">
        <f t="shared" si="9"/>
        <v>0</v>
      </c>
      <c r="BB94" s="90">
        <f t="shared" si="9"/>
        <v>0</v>
      </c>
      <c r="BC94" s="90">
        <f t="shared" si="9"/>
        <v>0</v>
      </c>
      <c r="BD94" s="90">
        <f t="shared" si="9"/>
        <v>0</v>
      </c>
      <c r="BE94" s="90">
        <f t="shared" si="9"/>
        <v>0</v>
      </c>
      <c r="BF94" s="92">
        <f t="shared" si="9"/>
        <v>0</v>
      </c>
      <c r="BG94" s="7"/>
      <c r="BH94" s="5"/>
    </row>
    <row r="95" spans="25:60" ht="12.75">
      <c r="Y95" s="31"/>
      <c r="Z95" s="38"/>
      <c r="AA95" s="38"/>
      <c r="AB95" s="131">
        <f aca="true" t="shared" si="10" ref="AB95:AB123">IF(Z95&gt;0,VLOOKUP(Z95,RF,2,FALSE),"")</f>
      </c>
      <c r="AC95" s="132"/>
      <c r="AD95" s="85"/>
      <c r="AE95" s="76"/>
      <c r="AF95" s="76"/>
      <c r="AG95" s="76"/>
      <c r="AH95" s="76"/>
      <c r="AI95" s="76"/>
      <c r="AJ95" s="76"/>
      <c r="AK95" s="76"/>
      <c r="AL95" s="76"/>
      <c r="AM95" s="76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6"/>
      <c r="BG95" s="125">
        <f>IF(OR(SUM(AE95:AV95)&lt;AD95*3,SUM(AE95:AV95)&gt;AD95*30,SUM(AW95:BF95)&lt;AD95,AND(SUM(AE95:AV95)&gt;0,AD95=0)),1,0)</f>
        <v>0</v>
      </c>
      <c r="BH95" s="12">
        <f>IF(OR(SUM(AE95:AV95)&lt;AD95*3,SUM(AE95:AV95)&gt;AD95*30,AND(SUM(AE95:AV95)&gt;0,AD95=0)),"ORIMLIG REDOVISNING",IF(SUM(AW95:BF95)&lt;AD95,"FEL ANTAL LEDARE ANGIVET",""))</f>
      </c>
    </row>
    <row r="96" spans="25:60" ht="12.75">
      <c r="Y96" s="31"/>
      <c r="Z96" s="38"/>
      <c r="AA96" s="38"/>
      <c r="AB96" s="131">
        <f t="shared" si="10"/>
      </c>
      <c r="AC96" s="132"/>
      <c r="AD96" s="85"/>
      <c r="AE96" s="76"/>
      <c r="AF96" s="76"/>
      <c r="AG96" s="76"/>
      <c r="AH96" s="76"/>
      <c r="AI96" s="76"/>
      <c r="AJ96" s="76"/>
      <c r="AK96" s="76"/>
      <c r="AL96" s="76"/>
      <c r="AM96" s="76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6"/>
      <c r="BG96" s="125">
        <f aca="true" t="shared" si="11" ref="BG96:BG123">IF(OR(SUM(AE96:AV96)&lt;AD96*3,SUM(AE96:AV96)&gt;AD96*30,SUM(AW96:BF96)&lt;AD96,AND(SUM(AE96:AV96)&gt;0,AD96=0)),1,0)</f>
        <v>0</v>
      </c>
      <c r="BH96" s="12">
        <f aca="true" t="shared" si="12" ref="BH96:BH123">IF(OR(SUM(AE96:AV96)&lt;AD96*3,SUM(AE96:AV96)&gt;AD96*30,AND(SUM(AE96:AV96)&gt;0,AD96=0)),"ORIMLIG REDOVISNING",IF(SUM(AW96:BF96)&lt;AD96,"FEL ANTAL LEDARE ANGIVET",""))</f>
      </c>
    </row>
    <row r="97" spans="25:60" ht="12.75">
      <c r="Y97" s="31"/>
      <c r="Z97" s="38"/>
      <c r="AA97" s="38"/>
      <c r="AB97" s="131">
        <f t="shared" si="10"/>
      </c>
      <c r="AC97" s="132"/>
      <c r="AD97" s="85"/>
      <c r="AE97" s="76"/>
      <c r="AF97" s="76"/>
      <c r="AG97" s="76"/>
      <c r="AH97" s="76"/>
      <c r="AI97" s="76"/>
      <c r="AJ97" s="76"/>
      <c r="AK97" s="76"/>
      <c r="AL97" s="76"/>
      <c r="AM97" s="76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6"/>
      <c r="BG97" s="125">
        <f t="shared" si="11"/>
        <v>0</v>
      </c>
      <c r="BH97" s="12">
        <f t="shared" si="12"/>
      </c>
    </row>
    <row r="98" spans="25:60" ht="12.75">
      <c r="Y98" s="31"/>
      <c r="Z98" s="38"/>
      <c r="AA98" s="38"/>
      <c r="AB98" s="131">
        <f t="shared" si="10"/>
      </c>
      <c r="AC98" s="132"/>
      <c r="AD98" s="85"/>
      <c r="AE98" s="76"/>
      <c r="AF98" s="76"/>
      <c r="AG98" s="76"/>
      <c r="AH98" s="76"/>
      <c r="AI98" s="76"/>
      <c r="AJ98" s="76"/>
      <c r="AK98" s="76"/>
      <c r="AL98" s="76"/>
      <c r="AM98" s="76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6"/>
      <c r="BG98" s="125">
        <f t="shared" si="11"/>
        <v>0</v>
      </c>
      <c r="BH98" s="12">
        <f t="shared" si="12"/>
      </c>
    </row>
    <row r="99" spans="25:60" ht="12.75">
      <c r="Y99" s="31"/>
      <c r="Z99" s="38"/>
      <c r="AA99" s="38"/>
      <c r="AB99" s="131">
        <f t="shared" si="10"/>
      </c>
      <c r="AC99" s="132"/>
      <c r="AD99" s="85"/>
      <c r="AE99" s="76"/>
      <c r="AF99" s="76"/>
      <c r="AG99" s="76"/>
      <c r="AH99" s="76"/>
      <c r="AI99" s="76"/>
      <c r="AJ99" s="76"/>
      <c r="AK99" s="76"/>
      <c r="AL99" s="76"/>
      <c r="AM99" s="76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6"/>
      <c r="BG99" s="125">
        <f t="shared" si="11"/>
        <v>0</v>
      </c>
      <c r="BH99" s="12">
        <f t="shared" si="12"/>
      </c>
    </row>
    <row r="100" spans="25:60" ht="12.75">
      <c r="Y100" s="31"/>
      <c r="Z100" s="38"/>
      <c r="AA100" s="38"/>
      <c r="AB100" s="131">
        <f t="shared" si="10"/>
      </c>
      <c r="AC100" s="132"/>
      <c r="AD100" s="85"/>
      <c r="AE100" s="76"/>
      <c r="AF100" s="76"/>
      <c r="AG100" s="76"/>
      <c r="AH100" s="76"/>
      <c r="AI100" s="76"/>
      <c r="AJ100" s="76"/>
      <c r="AK100" s="76"/>
      <c r="AL100" s="76"/>
      <c r="AM100" s="76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6"/>
      <c r="BG100" s="125">
        <f t="shared" si="11"/>
        <v>0</v>
      </c>
      <c r="BH100" s="12">
        <f t="shared" si="12"/>
      </c>
    </row>
    <row r="101" spans="25:60" ht="12.75">
      <c r="Y101" s="31"/>
      <c r="Z101" s="38"/>
      <c r="AA101" s="38"/>
      <c r="AB101" s="131">
        <f t="shared" si="10"/>
      </c>
      <c r="AC101" s="132"/>
      <c r="AD101" s="85"/>
      <c r="AE101" s="76"/>
      <c r="AF101" s="76"/>
      <c r="AG101" s="76"/>
      <c r="AH101" s="76"/>
      <c r="AI101" s="76"/>
      <c r="AJ101" s="76"/>
      <c r="AK101" s="76"/>
      <c r="AL101" s="76"/>
      <c r="AM101" s="76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6"/>
      <c r="BG101" s="125">
        <f t="shared" si="11"/>
        <v>0</v>
      </c>
      <c r="BH101" s="12">
        <f t="shared" si="12"/>
      </c>
    </row>
    <row r="102" spans="25:60" ht="12.75">
      <c r="Y102" s="31"/>
      <c r="Z102" s="38"/>
      <c r="AA102" s="38"/>
      <c r="AB102" s="131">
        <f t="shared" si="10"/>
      </c>
      <c r="AC102" s="132"/>
      <c r="AD102" s="85"/>
      <c r="AE102" s="76"/>
      <c r="AF102" s="76"/>
      <c r="AG102" s="76"/>
      <c r="AH102" s="76"/>
      <c r="AI102" s="76"/>
      <c r="AJ102" s="76"/>
      <c r="AK102" s="76"/>
      <c r="AL102" s="76"/>
      <c r="AM102" s="76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6"/>
      <c r="BG102" s="125">
        <f t="shared" si="11"/>
        <v>0</v>
      </c>
      <c r="BH102" s="12">
        <f t="shared" si="12"/>
      </c>
    </row>
    <row r="103" spans="25:60" ht="12.75">
      <c r="Y103" s="31"/>
      <c r="Z103" s="38"/>
      <c r="AA103" s="38"/>
      <c r="AB103" s="131">
        <f t="shared" si="10"/>
      </c>
      <c r="AC103" s="132"/>
      <c r="AD103" s="85"/>
      <c r="AE103" s="76"/>
      <c r="AF103" s="76"/>
      <c r="AG103" s="76"/>
      <c r="AH103" s="76"/>
      <c r="AI103" s="76"/>
      <c r="AJ103" s="76"/>
      <c r="AK103" s="76"/>
      <c r="AL103" s="76"/>
      <c r="AM103" s="76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6"/>
      <c r="BG103" s="125">
        <f t="shared" si="11"/>
        <v>0</v>
      </c>
      <c r="BH103" s="12">
        <f t="shared" si="12"/>
      </c>
    </row>
    <row r="104" spans="25:60" ht="12.75">
      <c r="Y104" s="31"/>
      <c r="Z104" s="38"/>
      <c r="AA104" s="38"/>
      <c r="AB104" s="131">
        <f t="shared" si="10"/>
      </c>
      <c r="AC104" s="132"/>
      <c r="AD104" s="85"/>
      <c r="AE104" s="76"/>
      <c r="AF104" s="76"/>
      <c r="AG104" s="76"/>
      <c r="AH104" s="76"/>
      <c r="AI104" s="76"/>
      <c r="AJ104" s="76"/>
      <c r="AK104" s="76"/>
      <c r="AL104" s="76"/>
      <c r="AM104" s="76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6"/>
      <c r="BG104" s="125">
        <f t="shared" si="11"/>
        <v>0</v>
      </c>
      <c r="BH104" s="12">
        <f t="shared" si="12"/>
      </c>
    </row>
    <row r="105" spans="25:60" ht="12.75">
      <c r="Y105" s="31"/>
      <c r="Z105" s="38"/>
      <c r="AA105" s="38"/>
      <c r="AB105" s="131">
        <f t="shared" si="10"/>
      </c>
      <c r="AC105" s="132"/>
      <c r="AD105" s="85"/>
      <c r="AE105" s="76"/>
      <c r="AF105" s="76"/>
      <c r="AG105" s="76"/>
      <c r="AH105" s="76"/>
      <c r="AI105" s="76"/>
      <c r="AJ105" s="76"/>
      <c r="AK105" s="76"/>
      <c r="AL105" s="76"/>
      <c r="AM105" s="76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6"/>
      <c r="BG105" s="125">
        <f t="shared" si="11"/>
        <v>0</v>
      </c>
      <c r="BH105" s="12">
        <f t="shared" si="12"/>
      </c>
    </row>
    <row r="106" spans="25:60" ht="12.75">
      <c r="Y106" s="31"/>
      <c r="Z106" s="38"/>
      <c r="AA106" s="38"/>
      <c r="AB106" s="131">
        <f t="shared" si="10"/>
      </c>
      <c r="AC106" s="132"/>
      <c r="AD106" s="85"/>
      <c r="AE106" s="76"/>
      <c r="AF106" s="76"/>
      <c r="AG106" s="76"/>
      <c r="AH106" s="76"/>
      <c r="AI106" s="76"/>
      <c r="AJ106" s="76"/>
      <c r="AK106" s="76"/>
      <c r="AL106" s="76"/>
      <c r="AM106" s="76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6"/>
      <c r="BG106" s="125">
        <f t="shared" si="11"/>
        <v>0</v>
      </c>
      <c r="BH106" s="12">
        <f t="shared" si="12"/>
      </c>
    </row>
    <row r="107" spans="25:60" ht="12.75">
      <c r="Y107" s="31"/>
      <c r="Z107" s="38"/>
      <c r="AA107" s="38"/>
      <c r="AB107" s="131">
        <f t="shared" si="10"/>
      </c>
      <c r="AC107" s="132"/>
      <c r="AD107" s="85"/>
      <c r="AE107" s="76"/>
      <c r="AF107" s="76"/>
      <c r="AG107" s="76"/>
      <c r="AH107" s="76"/>
      <c r="AI107" s="76"/>
      <c r="AJ107" s="76"/>
      <c r="AK107" s="76"/>
      <c r="AL107" s="76"/>
      <c r="AM107" s="76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6"/>
      <c r="BG107" s="125">
        <f t="shared" si="11"/>
        <v>0</v>
      </c>
      <c r="BH107" s="12">
        <f t="shared" si="12"/>
      </c>
    </row>
    <row r="108" spans="25:60" ht="12.75">
      <c r="Y108" s="31"/>
      <c r="Z108" s="38"/>
      <c r="AA108" s="38"/>
      <c r="AB108" s="131">
        <f t="shared" si="10"/>
      </c>
      <c r="AC108" s="132"/>
      <c r="AD108" s="85"/>
      <c r="AE108" s="76"/>
      <c r="AF108" s="76"/>
      <c r="AG108" s="76"/>
      <c r="AH108" s="76"/>
      <c r="AI108" s="76"/>
      <c r="AJ108" s="76"/>
      <c r="AK108" s="76"/>
      <c r="AL108" s="76"/>
      <c r="AM108" s="76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6"/>
      <c r="BG108" s="125">
        <f t="shared" si="11"/>
        <v>0</v>
      </c>
      <c r="BH108" s="12">
        <f t="shared" si="12"/>
      </c>
    </row>
    <row r="109" spans="25:60" ht="12.75">
      <c r="Y109" s="31"/>
      <c r="Z109" s="38"/>
      <c r="AA109" s="38"/>
      <c r="AB109" s="131">
        <f t="shared" si="10"/>
      </c>
      <c r="AC109" s="132"/>
      <c r="AD109" s="85"/>
      <c r="AE109" s="76"/>
      <c r="AF109" s="76"/>
      <c r="AG109" s="76"/>
      <c r="AH109" s="76"/>
      <c r="AI109" s="76"/>
      <c r="AJ109" s="76"/>
      <c r="AK109" s="76"/>
      <c r="AL109" s="76"/>
      <c r="AM109" s="76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6"/>
      <c r="BG109" s="125">
        <f t="shared" si="11"/>
        <v>0</v>
      </c>
      <c r="BH109" s="12">
        <f t="shared" si="12"/>
      </c>
    </row>
    <row r="110" spans="25:60" ht="12.75">
      <c r="Y110" s="31"/>
      <c r="Z110" s="38"/>
      <c r="AA110" s="38"/>
      <c r="AB110" s="131">
        <f t="shared" si="10"/>
      </c>
      <c r="AC110" s="132"/>
      <c r="AD110" s="85"/>
      <c r="AE110" s="76"/>
      <c r="AF110" s="76"/>
      <c r="AG110" s="76"/>
      <c r="AH110" s="76"/>
      <c r="AI110" s="76"/>
      <c r="AJ110" s="76"/>
      <c r="AK110" s="76"/>
      <c r="AL110" s="76"/>
      <c r="AM110" s="76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6"/>
      <c r="BG110" s="125">
        <f t="shared" si="11"/>
        <v>0</v>
      </c>
      <c r="BH110" s="12">
        <f t="shared" si="12"/>
      </c>
    </row>
    <row r="111" spans="25:60" ht="12.75">
      <c r="Y111" s="31"/>
      <c r="Z111" s="38"/>
      <c r="AA111" s="38"/>
      <c r="AB111" s="131">
        <f t="shared" si="10"/>
      </c>
      <c r="AC111" s="132"/>
      <c r="AD111" s="85"/>
      <c r="AE111" s="76"/>
      <c r="AF111" s="76"/>
      <c r="AG111" s="76"/>
      <c r="AH111" s="76"/>
      <c r="AI111" s="76"/>
      <c r="AJ111" s="76"/>
      <c r="AK111" s="76"/>
      <c r="AL111" s="76"/>
      <c r="AM111" s="76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6"/>
      <c r="BG111" s="125">
        <f t="shared" si="11"/>
        <v>0</v>
      </c>
      <c r="BH111" s="12">
        <f t="shared" si="12"/>
      </c>
    </row>
    <row r="112" spans="25:60" ht="12.75">
      <c r="Y112" s="31"/>
      <c r="Z112" s="38"/>
      <c r="AA112" s="38"/>
      <c r="AB112" s="131">
        <f t="shared" si="10"/>
      </c>
      <c r="AC112" s="132"/>
      <c r="AD112" s="85"/>
      <c r="AE112" s="76"/>
      <c r="AF112" s="76"/>
      <c r="AG112" s="76"/>
      <c r="AH112" s="76"/>
      <c r="AI112" s="76"/>
      <c r="AJ112" s="76"/>
      <c r="AK112" s="76"/>
      <c r="AL112" s="76"/>
      <c r="AM112" s="76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6"/>
      <c r="BG112" s="125">
        <f t="shared" si="11"/>
        <v>0</v>
      </c>
      <c r="BH112" s="12">
        <f t="shared" si="12"/>
      </c>
    </row>
    <row r="113" spans="25:60" ht="12.75">
      <c r="Y113" s="31"/>
      <c r="Z113" s="38"/>
      <c r="AA113" s="38"/>
      <c r="AB113" s="131">
        <f t="shared" si="10"/>
      </c>
      <c r="AC113" s="132"/>
      <c r="AD113" s="85"/>
      <c r="AE113" s="76"/>
      <c r="AF113" s="76"/>
      <c r="AG113" s="76"/>
      <c r="AH113" s="76"/>
      <c r="AI113" s="76"/>
      <c r="AJ113" s="76"/>
      <c r="AK113" s="76"/>
      <c r="AL113" s="76"/>
      <c r="AM113" s="76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6"/>
      <c r="BG113" s="125">
        <f t="shared" si="11"/>
        <v>0</v>
      </c>
      <c r="BH113" s="12">
        <f t="shared" si="12"/>
      </c>
    </row>
    <row r="114" spans="25:60" ht="12.75">
      <c r="Y114" s="31"/>
      <c r="Z114" s="38"/>
      <c r="AA114" s="38"/>
      <c r="AB114" s="131">
        <f t="shared" si="10"/>
      </c>
      <c r="AC114" s="132"/>
      <c r="AD114" s="85"/>
      <c r="AE114" s="76"/>
      <c r="AF114" s="76"/>
      <c r="AG114" s="76"/>
      <c r="AH114" s="76"/>
      <c r="AI114" s="76"/>
      <c r="AJ114" s="76"/>
      <c r="AK114" s="76"/>
      <c r="AL114" s="76"/>
      <c r="AM114" s="76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6"/>
      <c r="BG114" s="125">
        <f t="shared" si="11"/>
        <v>0</v>
      </c>
      <c r="BH114" s="12">
        <f t="shared" si="12"/>
      </c>
    </row>
    <row r="115" spans="25:60" ht="12.75">
      <c r="Y115" s="31"/>
      <c r="Z115" s="38"/>
      <c r="AA115" s="38"/>
      <c r="AB115" s="131">
        <f t="shared" si="10"/>
      </c>
      <c r="AC115" s="132"/>
      <c r="AD115" s="85"/>
      <c r="AE115" s="76"/>
      <c r="AF115" s="76"/>
      <c r="AG115" s="76"/>
      <c r="AH115" s="76"/>
      <c r="AI115" s="76"/>
      <c r="AJ115" s="76"/>
      <c r="AK115" s="76"/>
      <c r="AL115" s="76"/>
      <c r="AM115" s="76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6"/>
      <c r="BG115" s="125">
        <f t="shared" si="11"/>
        <v>0</v>
      </c>
      <c r="BH115" s="12">
        <f t="shared" si="12"/>
      </c>
    </row>
    <row r="116" spans="25:60" ht="12.75">
      <c r="Y116" s="31"/>
      <c r="Z116" s="38"/>
      <c r="AA116" s="38"/>
      <c r="AB116" s="131">
        <f t="shared" si="10"/>
      </c>
      <c r="AC116" s="132"/>
      <c r="AD116" s="85"/>
      <c r="AE116" s="76"/>
      <c r="AF116" s="76"/>
      <c r="AG116" s="76"/>
      <c r="AH116" s="76"/>
      <c r="AI116" s="76"/>
      <c r="AJ116" s="76"/>
      <c r="AK116" s="76"/>
      <c r="AL116" s="76"/>
      <c r="AM116" s="76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6"/>
      <c r="BG116" s="125">
        <f t="shared" si="11"/>
        <v>0</v>
      </c>
      <c r="BH116" s="12">
        <f t="shared" si="12"/>
      </c>
    </row>
    <row r="117" spans="25:60" ht="12.75">
      <c r="Y117" s="31"/>
      <c r="Z117" s="38"/>
      <c r="AA117" s="38"/>
      <c r="AB117" s="131">
        <f t="shared" si="10"/>
      </c>
      <c r="AC117" s="132"/>
      <c r="AD117" s="85"/>
      <c r="AE117" s="76"/>
      <c r="AF117" s="76"/>
      <c r="AG117" s="76"/>
      <c r="AH117" s="76"/>
      <c r="AI117" s="76"/>
      <c r="AJ117" s="76"/>
      <c r="AK117" s="76"/>
      <c r="AL117" s="76"/>
      <c r="AM117" s="76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6"/>
      <c r="BG117" s="125">
        <f t="shared" si="11"/>
        <v>0</v>
      </c>
      <c r="BH117" s="12">
        <f t="shared" si="12"/>
      </c>
    </row>
    <row r="118" spans="25:60" ht="12.75">
      <c r="Y118" s="31"/>
      <c r="Z118" s="38"/>
      <c r="AA118" s="38"/>
      <c r="AB118" s="131">
        <f t="shared" si="10"/>
      </c>
      <c r="AC118" s="132"/>
      <c r="AD118" s="85"/>
      <c r="AE118" s="76"/>
      <c r="AF118" s="76"/>
      <c r="AG118" s="76"/>
      <c r="AH118" s="76"/>
      <c r="AI118" s="76"/>
      <c r="AJ118" s="76"/>
      <c r="AK118" s="76"/>
      <c r="AL118" s="76"/>
      <c r="AM118" s="76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6"/>
      <c r="BG118" s="125">
        <f t="shared" si="11"/>
        <v>0</v>
      </c>
      <c r="BH118" s="12">
        <f t="shared" si="12"/>
      </c>
    </row>
    <row r="119" spans="25:60" ht="12.75">
      <c r="Y119" s="31"/>
      <c r="Z119" s="38"/>
      <c r="AA119" s="38"/>
      <c r="AB119" s="131">
        <f t="shared" si="10"/>
      </c>
      <c r="AC119" s="132"/>
      <c r="AD119" s="85"/>
      <c r="AE119" s="76"/>
      <c r="AF119" s="76"/>
      <c r="AG119" s="76"/>
      <c r="AH119" s="76"/>
      <c r="AI119" s="76"/>
      <c r="AJ119" s="76"/>
      <c r="AK119" s="76"/>
      <c r="AL119" s="76"/>
      <c r="AM119" s="76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6"/>
      <c r="BG119" s="125">
        <f t="shared" si="11"/>
        <v>0</v>
      </c>
      <c r="BH119" s="12">
        <f t="shared" si="12"/>
      </c>
    </row>
    <row r="120" spans="25:60" ht="12.75">
      <c r="Y120" s="31"/>
      <c r="Z120" s="38"/>
      <c r="AA120" s="38"/>
      <c r="AB120" s="131">
        <f t="shared" si="10"/>
      </c>
      <c r="AC120" s="132"/>
      <c r="AD120" s="85"/>
      <c r="AE120" s="76"/>
      <c r="AF120" s="76"/>
      <c r="AG120" s="76"/>
      <c r="AH120" s="76"/>
      <c r="AI120" s="76"/>
      <c r="AJ120" s="76"/>
      <c r="AK120" s="76"/>
      <c r="AL120" s="76"/>
      <c r="AM120" s="76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6"/>
      <c r="BG120" s="125">
        <f t="shared" si="11"/>
        <v>0</v>
      </c>
      <c r="BH120" s="12">
        <f t="shared" si="12"/>
      </c>
    </row>
    <row r="121" spans="25:60" ht="12.75">
      <c r="Y121" s="31"/>
      <c r="Z121" s="38"/>
      <c r="AA121" s="38"/>
      <c r="AB121" s="131">
        <f t="shared" si="10"/>
      </c>
      <c r="AC121" s="132"/>
      <c r="AD121" s="85"/>
      <c r="AE121" s="76"/>
      <c r="AF121" s="76"/>
      <c r="AG121" s="76"/>
      <c r="AH121" s="76"/>
      <c r="AI121" s="76"/>
      <c r="AJ121" s="76"/>
      <c r="AK121" s="76"/>
      <c r="AL121" s="76"/>
      <c r="AM121" s="76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6"/>
      <c r="BG121" s="125">
        <f t="shared" si="11"/>
        <v>0</v>
      </c>
      <c r="BH121" s="12">
        <f t="shared" si="12"/>
      </c>
    </row>
    <row r="122" spans="25:60" ht="12.75">
      <c r="Y122" s="31"/>
      <c r="Z122" s="38"/>
      <c r="AA122" s="38"/>
      <c r="AB122" s="131">
        <f t="shared" si="10"/>
      </c>
      <c r="AC122" s="132"/>
      <c r="AD122" s="85"/>
      <c r="AE122" s="76"/>
      <c r="AF122" s="76"/>
      <c r="AG122" s="76"/>
      <c r="AH122" s="76"/>
      <c r="AI122" s="76"/>
      <c r="AJ122" s="76"/>
      <c r="AK122" s="76"/>
      <c r="AL122" s="76"/>
      <c r="AM122" s="76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6"/>
      <c r="BG122" s="125">
        <f t="shared" si="11"/>
        <v>0</v>
      </c>
      <c r="BH122" s="12">
        <f t="shared" si="12"/>
      </c>
    </row>
    <row r="123" spans="25:60" ht="12.75">
      <c r="Y123" s="31"/>
      <c r="Z123" s="38"/>
      <c r="AA123" s="38"/>
      <c r="AB123" s="131">
        <f t="shared" si="10"/>
      </c>
      <c r="AC123" s="132"/>
      <c r="AD123" s="85"/>
      <c r="AE123" s="76"/>
      <c r="AF123" s="76"/>
      <c r="AG123" s="76"/>
      <c r="AH123" s="76"/>
      <c r="AI123" s="76"/>
      <c r="AJ123" s="76"/>
      <c r="AK123" s="76"/>
      <c r="AL123" s="76"/>
      <c r="AM123" s="76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6"/>
      <c r="BG123" s="125">
        <f t="shared" si="11"/>
        <v>0</v>
      </c>
      <c r="BH123" s="12">
        <f t="shared" si="12"/>
      </c>
    </row>
    <row r="124" spans="25:60" ht="13.5" thickBot="1">
      <c r="Y124" s="133" t="s">
        <v>16</v>
      </c>
      <c r="Z124" s="134"/>
      <c r="AA124" s="134"/>
      <c r="AB124" s="134"/>
      <c r="AC124" s="134"/>
      <c r="AD124" s="87">
        <f aca="true" t="shared" si="13" ref="AD124:BF124">SUM(AD94:AD123)</f>
        <v>0</v>
      </c>
      <c r="AE124" s="78">
        <f t="shared" si="13"/>
        <v>0</v>
      </c>
      <c r="AF124" s="78">
        <f t="shared" si="13"/>
        <v>0</v>
      </c>
      <c r="AG124" s="78">
        <f t="shared" si="13"/>
        <v>0</v>
      </c>
      <c r="AH124" s="78">
        <f t="shared" si="13"/>
        <v>0</v>
      </c>
      <c r="AI124" s="78">
        <f t="shared" si="13"/>
        <v>0</v>
      </c>
      <c r="AJ124" s="78">
        <f t="shared" si="13"/>
        <v>0</v>
      </c>
      <c r="AK124" s="78">
        <f t="shared" si="13"/>
        <v>0</v>
      </c>
      <c r="AL124" s="78">
        <f t="shared" si="13"/>
        <v>0</v>
      </c>
      <c r="AM124" s="78">
        <f t="shared" si="13"/>
        <v>0</v>
      </c>
      <c r="AN124" s="78">
        <f t="shared" si="13"/>
        <v>0</v>
      </c>
      <c r="AO124" s="78">
        <f t="shared" si="13"/>
        <v>0</v>
      </c>
      <c r="AP124" s="78">
        <f t="shared" si="13"/>
        <v>0</v>
      </c>
      <c r="AQ124" s="78">
        <f t="shared" si="13"/>
        <v>0</v>
      </c>
      <c r="AR124" s="78">
        <f t="shared" si="13"/>
        <v>0</v>
      </c>
      <c r="AS124" s="78">
        <f t="shared" si="13"/>
        <v>0</v>
      </c>
      <c r="AT124" s="78">
        <f t="shared" si="13"/>
        <v>0</v>
      </c>
      <c r="AU124" s="78">
        <f t="shared" si="13"/>
        <v>0</v>
      </c>
      <c r="AV124" s="78">
        <f t="shared" si="13"/>
        <v>0</v>
      </c>
      <c r="AW124" s="78">
        <f t="shared" si="13"/>
        <v>0</v>
      </c>
      <c r="AX124" s="78">
        <f t="shared" si="13"/>
        <v>0</v>
      </c>
      <c r="AY124" s="78">
        <f t="shared" si="13"/>
        <v>0</v>
      </c>
      <c r="AZ124" s="78">
        <f t="shared" si="13"/>
        <v>0</v>
      </c>
      <c r="BA124" s="78">
        <f t="shared" si="13"/>
        <v>0</v>
      </c>
      <c r="BB124" s="78">
        <f t="shared" si="13"/>
        <v>0</v>
      </c>
      <c r="BC124" s="78">
        <f t="shared" si="13"/>
        <v>0</v>
      </c>
      <c r="BD124" s="78">
        <f t="shared" si="13"/>
        <v>0</v>
      </c>
      <c r="BE124" s="78">
        <f t="shared" si="13"/>
        <v>0</v>
      </c>
      <c r="BF124" s="82">
        <f t="shared" si="13"/>
        <v>0</v>
      </c>
      <c r="BG124" s="40"/>
      <c r="BH124" s="5"/>
    </row>
    <row r="125" spans="25:60" ht="12.75">
      <c r="Y125" s="168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62" t="s">
        <v>15</v>
      </c>
      <c r="BH125" s="5"/>
    </row>
    <row r="126" spans="25:60" ht="15.75">
      <c r="Y126" s="170" t="s">
        <v>68</v>
      </c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01">
        <v>4</v>
      </c>
      <c r="BH126" s="5"/>
    </row>
    <row r="127" spans="25:60" ht="13.5" thickBot="1">
      <c r="Y127" s="135" t="s">
        <v>71</v>
      </c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7"/>
      <c r="BH127" s="5"/>
    </row>
    <row r="128" spans="25:60" ht="13.5" thickBot="1">
      <c r="Y128" s="11">
        <f>$Y$4</f>
        <v>2018</v>
      </c>
      <c r="Z128" s="52"/>
      <c r="AA128" s="34"/>
      <c r="AB128" s="21">
        <f>$AB$4</f>
        <v>0</v>
      </c>
      <c r="AC128" s="23" t="s">
        <v>0</v>
      </c>
      <c r="AD128" s="24">
        <f>$AD$4</f>
        <v>0</v>
      </c>
      <c r="AE128" s="138" t="s">
        <v>1</v>
      </c>
      <c r="AF128" s="139"/>
      <c r="AG128" s="127"/>
      <c r="AH128" s="140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2"/>
      <c r="BH128" s="5"/>
    </row>
    <row r="129" spans="25:60" ht="13.5" customHeight="1" thickBot="1">
      <c r="Y129" s="172" t="s">
        <v>2</v>
      </c>
      <c r="Z129" s="173"/>
      <c r="AA129" s="173"/>
      <c r="AB129" s="174"/>
      <c r="AC129" s="175">
        <f>$AC$5</f>
        <v>0</v>
      </c>
      <c r="AD129" s="175"/>
      <c r="AE129" s="175"/>
      <c r="AF129" s="175"/>
      <c r="AG129" s="175"/>
      <c r="AH129" s="175"/>
      <c r="AI129" s="175"/>
      <c r="AJ129" s="175"/>
      <c r="AK129" s="128"/>
      <c r="AL129" s="22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7"/>
      <c r="BH129" s="5"/>
    </row>
    <row r="130" spans="25:60" ht="13.5" thickBot="1">
      <c r="Y130" s="111" t="s">
        <v>69</v>
      </c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6"/>
      <c r="BH130" s="5"/>
    </row>
    <row r="131" spans="25:60" ht="13.5" thickBot="1">
      <c r="Y131" s="143"/>
      <c r="Z131" s="144"/>
      <c r="AA131" s="144"/>
      <c r="AB131" s="144"/>
      <c r="AC131" s="144"/>
      <c r="AD131" s="145" t="s">
        <v>13</v>
      </c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7"/>
      <c r="BG131" s="61"/>
      <c r="BH131" s="5"/>
    </row>
    <row r="132" spans="25:60" ht="33">
      <c r="Y132" s="20" t="s">
        <v>17</v>
      </c>
      <c r="Z132" s="150" t="s">
        <v>33</v>
      </c>
      <c r="AA132" s="35"/>
      <c r="AB132" s="153" t="s">
        <v>4</v>
      </c>
      <c r="AC132" s="154"/>
      <c r="AD132" s="15" t="s">
        <v>8</v>
      </c>
      <c r="AE132" s="155" t="s">
        <v>14</v>
      </c>
      <c r="AF132" s="156"/>
      <c r="AG132" s="156"/>
      <c r="AH132" s="156"/>
      <c r="AI132" s="156"/>
      <c r="AJ132" s="156"/>
      <c r="AK132" s="156"/>
      <c r="AL132" s="157"/>
      <c r="AM132" s="165" t="s">
        <v>43</v>
      </c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55" t="s">
        <v>57</v>
      </c>
      <c r="AX132" s="156"/>
      <c r="AY132" s="156"/>
      <c r="AZ132" s="156"/>
      <c r="BA132" s="156"/>
      <c r="BB132" s="156"/>
      <c r="BC132" s="156"/>
      <c r="BD132" s="156"/>
      <c r="BE132" s="156"/>
      <c r="BF132" s="166"/>
      <c r="BG132" s="63"/>
      <c r="BH132" s="5"/>
    </row>
    <row r="133" spans="25:60" ht="12.75">
      <c r="Y133" s="148"/>
      <c r="Z133" s="151"/>
      <c r="AA133" s="36"/>
      <c r="AB133" s="158"/>
      <c r="AC133" s="159"/>
      <c r="AD133" s="16" t="s">
        <v>22</v>
      </c>
      <c r="AE133" s="162" t="s">
        <v>44</v>
      </c>
      <c r="AF133" s="163"/>
      <c r="AG133" s="163"/>
      <c r="AH133" s="164"/>
      <c r="AI133" s="162" t="s">
        <v>45</v>
      </c>
      <c r="AJ133" s="163"/>
      <c r="AK133" s="163"/>
      <c r="AL133" s="164"/>
      <c r="AM133" s="153" t="s">
        <v>44</v>
      </c>
      <c r="AN133" s="153"/>
      <c r="AO133" s="153"/>
      <c r="AP133" s="153"/>
      <c r="AQ133" s="153"/>
      <c r="AR133" s="153" t="s">
        <v>45</v>
      </c>
      <c r="AS133" s="153"/>
      <c r="AT133" s="153"/>
      <c r="AU133" s="153"/>
      <c r="AV133" s="153"/>
      <c r="AW133" s="153" t="s">
        <v>44</v>
      </c>
      <c r="AX133" s="153"/>
      <c r="AY133" s="153"/>
      <c r="AZ133" s="153"/>
      <c r="BA133" s="153"/>
      <c r="BB133" s="153" t="s">
        <v>45</v>
      </c>
      <c r="BC133" s="153"/>
      <c r="BD133" s="153"/>
      <c r="BE133" s="153"/>
      <c r="BF133" s="167"/>
      <c r="BG133" s="63"/>
      <c r="BH133" s="5"/>
    </row>
    <row r="134" spans="25:60" ht="18.75">
      <c r="Y134" s="149"/>
      <c r="Z134" s="151"/>
      <c r="AA134" s="37"/>
      <c r="AB134" s="160"/>
      <c r="AC134" s="161"/>
      <c r="AD134" s="17" t="s">
        <v>11</v>
      </c>
      <c r="AE134" s="88" t="s">
        <v>7</v>
      </c>
      <c r="AF134" s="89" t="s">
        <v>5</v>
      </c>
      <c r="AG134" s="89" t="s">
        <v>6</v>
      </c>
      <c r="AH134" s="89" t="s">
        <v>72</v>
      </c>
      <c r="AI134" s="88" t="s">
        <v>7</v>
      </c>
      <c r="AJ134" s="89" t="s">
        <v>5</v>
      </c>
      <c r="AK134" s="89" t="s">
        <v>6</v>
      </c>
      <c r="AL134" s="89" t="s">
        <v>72</v>
      </c>
      <c r="AM134" s="88" t="s">
        <v>7</v>
      </c>
      <c r="AN134" s="89" t="s">
        <v>5</v>
      </c>
      <c r="AO134" s="89" t="s">
        <v>6</v>
      </c>
      <c r="AP134" s="89" t="s">
        <v>72</v>
      </c>
      <c r="AQ134" s="90" t="s">
        <v>73</v>
      </c>
      <c r="AR134" s="91" t="s">
        <v>7</v>
      </c>
      <c r="AS134" s="89" t="s">
        <v>5</v>
      </c>
      <c r="AT134" s="89" t="s">
        <v>6</v>
      </c>
      <c r="AU134" s="129" t="s">
        <v>72</v>
      </c>
      <c r="AV134" s="74" t="s">
        <v>74</v>
      </c>
      <c r="AW134" s="74" t="s">
        <v>46</v>
      </c>
      <c r="AX134" s="74" t="s">
        <v>47</v>
      </c>
      <c r="AY134" s="74" t="s">
        <v>48</v>
      </c>
      <c r="AZ134" s="74" t="s">
        <v>49</v>
      </c>
      <c r="BA134" s="74" t="s">
        <v>50</v>
      </c>
      <c r="BB134" s="74" t="s">
        <v>46</v>
      </c>
      <c r="BC134" s="74" t="s">
        <v>47</v>
      </c>
      <c r="BD134" s="74" t="s">
        <v>48</v>
      </c>
      <c r="BE134" s="74" t="s">
        <v>49</v>
      </c>
      <c r="BF134" s="92" t="s">
        <v>50</v>
      </c>
      <c r="BG134" s="41"/>
      <c r="BH134" s="5"/>
    </row>
    <row r="135" spans="25:60" ht="12.75">
      <c r="Y135" s="45"/>
      <c r="Z135" s="152"/>
      <c r="AA135" s="39"/>
      <c r="AB135" s="153" t="s">
        <v>18</v>
      </c>
      <c r="AC135" s="154"/>
      <c r="AD135" s="126">
        <f>AD124</f>
        <v>0</v>
      </c>
      <c r="AE135" s="90">
        <f>AE124</f>
        <v>0</v>
      </c>
      <c r="AF135" s="90">
        <f aca="true" t="shared" si="14" ref="AF135:BF135">AF124</f>
        <v>0</v>
      </c>
      <c r="AG135" s="90">
        <f t="shared" si="14"/>
        <v>0</v>
      </c>
      <c r="AH135" s="90">
        <f t="shared" si="14"/>
        <v>0</v>
      </c>
      <c r="AI135" s="90">
        <f t="shared" si="14"/>
        <v>0</v>
      </c>
      <c r="AJ135" s="90">
        <f t="shared" si="14"/>
        <v>0</v>
      </c>
      <c r="AK135" s="90">
        <f t="shared" si="14"/>
        <v>0</v>
      </c>
      <c r="AL135" s="90">
        <f t="shared" si="14"/>
        <v>0</v>
      </c>
      <c r="AM135" s="90">
        <f t="shared" si="14"/>
        <v>0</v>
      </c>
      <c r="AN135" s="90">
        <f t="shared" si="14"/>
        <v>0</v>
      </c>
      <c r="AO135" s="90">
        <f t="shared" si="14"/>
        <v>0</v>
      </c>
      <c r="AP135" s="90">
        <f t="shared" si="14"/>
        <v>0</v>
      </c>
      <c r="AQ135" s="90">
        <f t="shared" si="14"/>
        <v>0</v>
      </c>
      <c r="AR135" s="90">
        <f t="shared" si="14"/>
        <v>0</v>
      </c>
      <c r="AS135" s="90">
        <f t="shared" si="14"/>
        <v>0</v>
      </c>
      <c r="AT135" s="90">
        <f t="shared" si="14"/>
        <v>0</v>
      </c>
      <c r="AU135" s="90">
        <f t="shared" si="14"/>
        <v>0</v>
      </c>
      <c r="AV135" s="90">
        <f t="shared" si="14"/>
        <v>0</v>
      </c>
      <c r="AW135" s="90">
        <f t="shared" si="14"/>
        <v>0</v>
      </c>
      <c r="AX135" s="90">
        <f t="shared" si="14"/>
        <v>0</v>
      </c>
      <c r="AY135" s="90">
        <f t="shared" si="14"/>
        <v>0</v>
      </c>
      <c r="AZ135" s="90">
        <f t="shared" si="14"/>
        <v>0</v>
      </c>
      <c r="BA135" s="90">
        <f t="shared" si="14"/>
        <v>0</v>
      </c>
      <c r="BB135" s="90">
        <f t="shared" si="14"/>
        <v>0</v>
      </c>
      <c r="BC135" s="90">
        <f t="shared" si="14"/>
        <v>0</v>
      </c>
      <c r="BD135" s="90">
        <f t="shared" si="14"/>
        <v>0</v>
      </c>
      <c r="BE135" s="90">
        <f t="shared" si="14"/>
        <v>0</v>
      </c>
      <c r="BF135" s="92">
        <f t="shared" si="14"/>
        <v>0</v>
      </c>
      <c r="BG135" s="7"/>
      <c r="BH135" s="5"/>
    </row>
    <row r="136" spans="25:60" ht="12.75">
      <c r="Y136" s="31"/>
      <c r="Z136" s="38"/>
      <c r="AA136" s="38"/>
      <c r="AB136" s="131">
        <f aca="true" t="shared" si="15" ref="AB136:AB165">IF(Z136&gt;0,VLOOKUP(Z136,RF,2,FALSE),"")</f>
      </c>
      <c r="AC136" s="132"/>
      <c r="AD136" s="85"/>
      <c r="AE136" s="76"/>
      <c r="AF136" s="76"/>
      <c r="AG136" s="76"/>
      <c r="AH136" s="76"/>
      <c r="AI136" s="76"/>
      <c r="AJ136" s="76"/>
      <c r="AK136" s="76"/>
      <c r="AL136" s="76"/>
      <c r="AM136" s="76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6"/>
      <c r="BG136" s="125">
        <f>IF(OR(SUM(AE136:AV136)&lt;AD136*3,SUM(AE136:AV136)&gt;AD136*30,SUM(AW136:BF136)&lt;AD136,AND(SUM(AE136:AV136)&gt;0,AD136=0)),1,0)</f>
        <v>0</v>
      </c>
      <c r="BH136" s="12">
        <f>IF(OR(SUM(AE136:AV136)&lt;AD136*3,SUM(AE136:AV136)&gt;AD136*30,AND(SUM(AE136:AV136)&gt;0,AD136=0)),"ORIMLIG REDOVISNING",IF(SUM(AW136:BF136)&lt;AD136,"FEL ANTAL LEDARE ANGIVET",""))</f>
      </c>
    </row>
    <row r="137" spans="25:60" ht="12.75">
      <c r="Y137" s="31"/>
      <c r="Z137" s="38"/>
      <c r="AA137" s="38"/>
      <c r="AB137" s="131">
        <f t="shared" si="15"/>
      </c>
      <c r="AC137" s="132"/>
      <c r="AD137" s="85"/>
      <c r="AE137" s="76"/>
      <c r="AF137" s="76"/>
      <c r="AG137" s="76"/>
      <c r="AH137" s="76"/>
      <c r="AI137" s="76"/>
      <c r="AJ137" s="76"/>
      <c r="AK137" s="76"/>
      <c r="AL137" s="76"/>
      <c r="AM137" s="76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6"/>
      <c r="BG137" s="125">
        <f aca="true" t="shared" si="16" ref="BG137:BG165">IF(OR(SUM(AE137:AV137)&lt;AD137*3,SUM(AE137:AV137)&gt;AD137*30,SUM(AW137:BF137)&lt;AD137,AND(SUM(AE137:AV137)&gt;0,AD137=0)),1,0)</f>
        <v>0</v>
      </c>
      <c r="BH137" s="12">
        <f aca="true" t="shared" si="17" ref="BH137:BH165">IF(OR(SUM(AE137:AV137)&lt;AD137*3,SUM(AE137:AV137)&gt;AD137*30,AND(SUM(AE137:AV137)&gt;0,AD137=0)),"ORIMLIG REDOVISNING",IF(SUM(AW137:BF137)&lt;AD137,"FEL ANTAL LEDARE ANGIVET",""))</f>
      </c>
    </row>
    <row r="138" spans="25:60" ht="12.75">
      <c r="Y138" s="31"/>
      <c r="Z138" s="38"/>
      <c r="AA138" s="38"/>
      <c r="AB138" s="131">
        <f t="shared" si="15"/>
      </c>
      <c r="AC138" s="132"/>
      <c r="AD138" s="85"/>
      <c r="AE138" s="76"/>
      <c r="AF138" s="76"/>
      <c r="AG138" s="76"/>
      <c r="AH138" s="76"/>
      <c r="AI138" s="76"/>
      <c r="AJ138" s="76"/>
      <c r="AK138" s="76"/>
      <c r="AL138" s="76"/>
      <c r="AM138" s="76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6"/>
      <c r="BG138" s="125">
        <f t="shared" si="16"/>
        <v>0</v>
      </c>
      <c r="BH138" s="12">
        <f t="shared" si="17"/>
      </c>
    </row>
    <row r="139" spans="25:60" ht="12.75">
      <c r="Y139" s="31"/>
      <c r="Z139" s="38"/>
      <c r="AA139" s="38"/>
      <c r="AB139" s="131">
        <f t="shared" si="15"/>
      </c>
      <c r="AC139" s="132"/>
      <c r="AD139" s="85"/>
      <c r="AE139" s="76"/>
      <c r="AF139" s="76"/>
      <c r="AG139" s="76"/>
      <c r="AH139" s="76"/>
      <c r="AI139" s="76"/>
      <c r="AJ139" s="76"/>
      <c r="AK139" s="76"/>
      <c r="AL139" s="76"/>
      <c r="AM139" s="76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6"/>
      <c r="BG139" s="125">
        <f t="shared" si="16"/>
        <v>0</v>
      </c>
      <c r="BH139" s="12">
        <f t="shared" si="17"/>
      </c>
    </row>
    <row r="140" spans="25:60" ht="12.75">
      <c r="Y140" s="31"/>
      <c r="Z140" s="38"/>
      <c r="AA140" s="38"/>
      <c r="AB140" s="131">
        <f t="shared" si="15"/>
      </c>
      <c r="AC140" s="132"/>
      <c r="AD140" s="85"/>
      <c r="AE140" s="76"/>
      <c r="AF140" s="76"/>
      <c r="AG140" s="76"/>
      <c r="AH140" s="76"/>
      <c r="AI140" s="76"/>
      <c r="AJ140" s="76"/>
      <c r="AK140" s="76"/>
      <c r="AL140" s="76"/>
      <c r="AM140" s="76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6"/>
      <c r="BG140" s="125">
        <f t="shared" si="16"/>
        <v>0</v>
      </c>
      <c r="BH140" s="12">
        <f t="shared" si="17"/>
      </c>
    </row>
    <row r="141" spans="25:60" ht="12.75">
      <c r="Y141" s="31"/>
      <c r="Z141" s="38"/>
      <c r="AA141" s="38"/>
      <c r="AB141" s="131">
        <f t="shared" si="15"/>
      </c>
      <c r="AC141" s="132"/>
      <c r="AD141" s="85"/>
      <c r="AE141" s="76"/>
      <c r="AF141" s="76"/>
      <c r="AG141" s="76"/>
      <c r="AH141" s="76"/>
      <c r="AI141" s="76"/>
      <c r="AJ141" s="76"/>
      <c r="AK141" s="76"/>
      <c r="AL141" s="76"/>
      <c r="AM141" s="76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6"/>
      <c r="BG141" s="125">
        <f t="shared" si="16"/>
        <v>0</v>
      </c>
      <c r="BH141" s="12">
        <f t="shared" si="17"/>
      </c>
    </row>
    <row r="142" spans="25:60" ht="12.75">
      <c r="Y142" s="31"/>
      <c r="Z142" s="38"/>
      <c r="AA142" s="38"/>
      <c r="AB142" s="131">
        <f t="shared" si="15"/>
      </c>
      <c r="AC142" s="132"/>
      <c r="AD142" s="85"/>
      <c r="AE142" s="76"/>
      <c r="AF142" s="76"/>
      <c r="AG142" s="76"/>
      <c r="AH142" s="76"/>
      <c r="AI142" s="76"/>
      <c r="AJ142" s="76"/>
      <c r="AK142" s="76"/>
      <c r="AL142" s="76"/>
      <c r="AM142" s="76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6"/>
      <c r="BG142" s="125">
        <f t="shared" si="16"/>
        <v>0</v>
      </c>
      <c r="BH142" s="12">
        <f t="shared" si="17"/>
      </c>
    </row>
    <row r="143" spans="25:60" ht="12.75">
      <c r="Y143" s="31"/>
      <c r="Z143" s="38"/>
      <c r="AA143" s="38"/>
      <c r="AB143" s="131">
        <f t="shared" si="15"/>
      </c>
      <c r="AC143" s="132"/>
      <c r="AD143" s="85"/>
      <c r="AE143" s="76"/>
      <c r="AF143" s="76"/>
      <c r="AG143" s="76"/>
      <c r="AH143" s="76"/>
      <c r="AI143" s="76"/>
      <c r="AJ143" s="76"/>
      <c r="AK143" s="76"/>
      <c r="AL143" s="76"/>
      <c r="AM143" s="76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6"/>
      <c r="BG143" s="125">
        <f t="shared" si="16"/>
        <v>0</v>
      </c>
      <c r="BH143" s="12">
        <f t="shared" si="17"/>
      </c>
    </row>
    <row r="144" spans="25:60" ht="12.75">
      <c r="Y144" s="31"/>
      <c r="Z144" s="38"/>
      <c r="AA144" s="38"/>
      <c r="AB144" s="131">
        <f t="shared" si="15"/>
      </c>
      <c r="AC144" s="132"/>
      <c r="AD144" s="85"/>
      <c r="AE144" s="76"/>
      <c r="AF144" s="76"/>
      <c r="AG144" s="76"/>
      <c r="AH144" s="76"/>
      <c r="AI144" s="76"/>
      <c r="AJ144" s="76"/>
      <c r="AK144" s="76"/>
      <c r="AL144" s="76"/>
      <c r="AM144" s="76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6"/>
      <c r="BG144" s="125">
        <f t="shared" si="16"/>
        <v>0</v>
      </c>
      <c r="BH144" s="12">
        <f t="shared" si="17"/>
      </c>
    </row>
    <row r="145" spans="25:60" ht="12.75">
      <c r="Y145" s="31"/>
      <c r="Z145" s="38"/>
      <c r="AA145" s="38"/>
      <c r="AB145" s="131">
        <f t="shared" si="15"/>
      </c>
      <c r="AC145" s="132"/>
      <c r="AD145" s="85"/>
      <c r="AE145" s="76"/>
      <c r="AF145" s="76"/>
      <c r="AG145" s="76"/>
      <c r="AH145" s="76"/>
      <c r="AI145" s="76"/>
      <c r="AJ145" s="76"/>
      <c r="AK145" s="76"/>
      <c r="AL145" s="76"/>
      <c r="AM145" s="76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6"/>
      <c r="BG145" s="125">
        <f t="shared" si="16"/>
        <v>0</v>
      </c>
      <c r="BH145" s="12">
        <f t="shared" si="17"/>
      </c>
    </row>
    <row r="146" spans="25:60" ht="12.75">
      <c r="Y146" s="31"/>
      <c r="Z146" s="38"/>
      <c r="AA146" s="38"/>
      <c r="AB146" s="131">
        <f t="shared" si="15"/>
      </c>
      <c r="AC146" s="132"/>
      <c r="AD146" s="85"/>
      <c r="AE146" s="76"/>
      <c r="AF146" s="76"/>
      <c r="AG146" s="76"/>
      <c r="AH146" s="76"/>
      <c r="AI146" s="76"/>
      <c r="AJ146" s="76"/>
      <c r="AK146" s="76"/>
      <c r="AL146" s="76"/>
      <c r="AM146" s="76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6"/>
      <c r="BG146" s="125">
        <f t="shared" si="16"/>
        <v>0</v>
      </c>
      <c r="BH146" s="12">
        <f t="shared" si="17"/>
      </c>
    </row>
    <row r="147" spans="25:60" ht="12.75">
      <c r="Y147" s="31"/>
      <c r="Z147" s="38"/>
      <c r="AA147" s="38"/>
      <c r="AB147" s="131">
        <f t="shared" si="15"/>
      </c>
      <c r="AC147" s="132"/>
      <c r="AD147" s="85"/>
      <c r="AE147" s="76"/>
      <c r="AF147" s="76"/>
      <c r="AG147" s="76"/>
      <c r="AH147" s="76"/>
      <c r="AI147" s="76"/>
      <c r="AJ147" s="76"/>
      <c r="AK147" s="76"/>
      <c r="AL147" s="76"/>
      <c r="AM147" s="76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6"/>
      <c r="BG147" s="125">
        <f t="shared" si="16"/>
        <v>0</v>
      </c>
      <c r="BH147" s="12">
        <f t="shared" si="17"/>
      </c>
    </row>
    <row r="148" spans="25:60" ht="12.75">
      <c r="Y148" s="31"/>
      <c r="Z148" s="38"/>
      <c r="AA148" s="38"/>
      <c r="AB148" s="131">
        <f t="shared" si="15"/>
      </c>
      <c r="AC148" s="132"/>
      <c r="AD148" s="85"/>
      <c r="AE148" s="76"/>
      <c r="AF148" s="76"/>
      <c r="AG148" s="76"/>
      <c r="AH148" s="76"/>
      <c r="AI148" s="76"/>
      <c r="AJ148" s="76"/>
      <c r="AK148" s="76"/>
      <c r="AL148" s="76"/>
      <c r="AM148" s="76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6"/>
      <c r="BG148" s="125">
        <f t="shared" si="16"/>
        <v>0</v>
      </c>
      <c r="BH148" s="12">
        <f t="shared" si="17"/>
      </c>
    </row>
    <row r="149" spans="25:60" ht="12.75">
      <c r="Y149" s="31"/>
      <c r="Z149" s="38"/>
      <c r="AA149" s="38"/>
      <c r="AB149" s="131">
        <f t="shared" si="15"/>
      </c>
      <c r="AC149" s="132"/>
      <c r="AD149" s="85"/>
      <c r="AE149" s="76"/>
      <c r="AF149" s="76"/>
      <c r="AG149" s="76"/>
      <c r="AH149" s="76"/>
      <c r="AI149" s="76"/>
      <c r="AJ149" s="76"/>
      <c r="AK149" s="76"/>
      <c r="AL149" s="76"/>
      <c r="AM149" s="76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6"/>
      <c r="BG149" s="125">
        <f t="shared" si="16"/>
        <v>0</v>
      </c>
      <c r="BH149" s="12">
        <f t="shared" si="17"/>
      </c>
    </row>
    <row r="150" spans="25:60" ht="12.75">
      <c r="Y150" s="31"/>
      <c r="Z150" s="38"/>
      <c r="AA150" s="38"/>
      <c r="AB150" s="131">
        <f t="shared" si="15"/>
      </c>
      <c r="AC150" s="132"/>
      <c r="AD150" s="85"/>
      <c r="AE150" s="76"/>
      <c r="AF150" s="76"/>
      <c r="AG150" s="76"/>
      <c r="AH150" s="76"/>
      <c r="AI150" s="76"/>
      <c r="AJ150" s="76"/>
      <c r="AK150" s="76"/>
      <c r="AL150" s="76"/>
      <c r="AM150" s="76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6"/>
      <c r="BG150" s="125">
        <f t="shared" si="16"/>
        <v>0</v>
      </c>
      <c r="BH150" s="12">
        <f t="shared" si="17"/>
      </c>
    </row>
    <row r="151" spans="25:60" ht="12.75">
      <c r="Y151" s="31"/>
      <c r="Z151" s="38"/>
      <c r="AA151" s="38"/>
      <c r="AB151" s="131">
        <f t="shared" si="15"/>
      </c>
      <c r="AC151" s="132"/>
      <c r="AD151" s="85"/>
      <c r="AE151" s="76"/>
      <c r="AF151" s="76"/>
      <c r="AG151" s="76"/>
      <c r="AH151" s="76"/>
      <c r="AI151" s="76"/>
      <c r="AJ151" s="76"/>
      <c r="AK151" s="76"/>
      <c r="AL151" s="76"/>
      <c r="AM151" s="76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6"/>
      <c r="BG151" s="125">
        <f t="shared" si="16"/>
        <v>0</v>
      </c>
      <c r="BH151" s="12">
        <f t="shared" si="17"/>
      </c>
    </row>
    <row r="152" spans="25:60" ht="12.75">
      <c r="Y152" s="31"/>
      <c r="Z152" s="38"/>
      <c r="AA152" s="38"/>
      <c r="AB152" s="131">
        <f t="shared" si="15"/>
      </c>
      <c r="AC152" s="132"/>
      <c r="AD152" s="85"/>
      <c r="AE152" s="76"/>
      <c r="AF152" s="76"/>
      <c r="AG152" s="76"/>
      <c r="AH152" s="76"/>
      <c r="AI152" s="76"/>
      <c r="AJ152" s="76"/>
      <c r="AK152" s="76"/>
      <c r="AL152" s="76"/>
      <c r="AM152" s="76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6"/>
      <c r="BG152" s="125">
        <f t="shared" si="16"/>
        <v>0</v>
      </c>
      <c r="BH152" s="12">
        <f t="shared" si="17"/>
      </c>
    </row>
    <row r="153" spans="25:60" ht="12.75">
      <c r="Y153" s="31"/>
      <c r="Z153" s="38"/>
      <c r="AA153" s="38"/>
      <c r="AB153" s="131">
        <f t="shared" si="15"/>
      </c>
      <c r="AC153" s="132"/>
      <c r="AD153" s="85"/>
      <c r="AE153" s="76"/>
      <c r="AF153" s="76"/>
      <c r="AG153" s="76"/>
      <c r="AH153" s="76"/>
      <c r="AI153" s="76"/>
      <c r="AJ153" s="76"/>
      <c r="AK153" s="76"/>
      <c r="AL153" s="76"/>
      <c r="AM153" s="76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6"/>
      <c r="BG153" s="125">
        <f t="shared" si="16"/>
        <v>0</v>
      </c>
      <c r="BH153" s="12">
        <f t="shared" si="17"/>
      </c>
    </row>
    <row r="154" spans="25:60" ht="12.75">
      <c r="Y154" s="31"/>
      <c r="Z154" s="38"/>
      <c r="AA154" s="38"/>
      <c r="AB154" s="131">
        <f t="shared" si="15"/>
      </c>
      <c r="AC154" s="132"/>
      <c r="AD154" s="85"/>
      <c r="AE154" s="76"/>
      <c r="AF154" s="76"/>
      <c r="AG154" s="76"/>
      <c r="AH154" s="76"/>
      <c r="AI154" s="76"/>
      <c r="AJ154" s="76"/>
      <c r="AK154" s="76"/>
      <c r="AL154" s="76"/>
      <c r="AM154" s="76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6"/>
      <c r="BG154" s="125">
        <f t="shared" si="16"/>
        <v>0</v>
      </c>
      <c r="BH154" s="12">
        <f t="shared" si="17"/>
      </c>
    </row>
    <row r="155" spans="25:60" ht="12.75">
      <c r="Y155" s="31"/>
      <c r="Z155" s="38"/>
      <c r="AA155" s="38"/>
      <c r="AB155" s="131">
        <f t="shared" si="15"/>
      </c>
      <c r="AC155" s="132"/>
      <c r="AD155" s="85"/>
      <c r="AE155" s="76"/>
      <c r="AF155" s="76"/>
      <c r="AG155" s="76"/>
      <c r="AH155" s="76"/>
      <c r="AI155" s="76"/>
      <c r="AJ155" s="76"/>
      <c r="AK155" s="76"/>
      <c r="AL155" s="76"/>
      <c r="AM155" s="76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6"/>
      <c r="BG155" s="125">
        <f t="shared" si="16"/>
        <v>0</v>
      </c>
      <c r="BH155" s="12">
        <f t="shared" si="17"/>
      </c>
    </row>
    <row r="156" spans="25:60" ht="12.75">
      <c r="Y156" s="31"/>
      <c r="Z156" s="38"/>
      <c r="AA156" s="38"/>
      <c r="AB156" s="131">
        <f t="shared" si="15"/>
      </c>
      <c r="AC156" s="132"/>
      <c r="AD156" s="85"/>
      <c r="AE156" s="76"/>
      <c r="AF156" s="76"/>
      <c r="AG156" s="76"/>
      <c r="AH156" s="76"/>
      <c r="AI156" s="76"/>
      <c r="AJ156" s="76"/>
      <c r="AK156" s="76"/>
      <c r="AL156" s="76"/>
      <c r="AM156" s="76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6"/>
      <c r="BG156" s="125">
        <f t="shared" si="16"/>
        <v>0</v>
      </c>
      <c r="BH156" s="12">
        <f t="shared" si="17"/>
      </c>
    </row>
    <row r="157" spans="25:60" ht="12.75">
      <c r="Y157" s="31"/>
      <c r="Z157" s="38"/>
      <c r="AA157" s="38"/>
      <c r="AB157" s="131">
        <f t="shared" si="15"/>
      </c>
      <c r="AC157" s="132"/>
      <c r="AD157" s="85"/>
      <c r="AE157" s="76"/>
      <c r="AF157" s="76"/>
      <c r="AG157" s="76"/>
      <c r="AH157" s="76"/>
      <c r="AI157" s="76"/>
      <c r="AJ157" s="76"/>
      <c r="AK157" s="76"/>
      <c r="AL157" s="76"/>
      <c r="AM157" s="76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6"/>
      <c r="BG157" s="125">
        <f t="shared" si="16"/>
        <v>0</v>
      </c>
      <c r="BH157" s="12">
        <f t="shared" si="17"/>
      </c>
    </row>
    <row r="158" spans="25:60" ht="12.75">
      <c r="Y158" s="31"/>
      <c r="Z158" s="38"/>
      <c r="AA158" s="38"/>
      <c r="AB158" s="131">
        <f t="shared" si="15"/>
      </c>
      <c r="AC158" s="132"/>
      <c r="AD158" s="85"/>
      <c r="AE158" s="76"/>
      <c r="AF158" s="76"/>
      <c r="AG158" s="76"/>
      <c r="AH158" s="76"/>
      <c r="AI158" s="76"/>
      <c r="AJ158" s="76"/>
      <c r="AK158" s="76"/>
      <c r="AL158" s="76"/>
      <c r="AM158" s="76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6"/>
      <c r="BG158" s="125">
        <f t="shared" si="16"/>
        <v>0</v>
      </c>
      <c r="BH158" s="12">
        <f t="shared" si="17"/>
      </c>
    </row>
    <row r="159" spans="25:60" ht="12.75">
      <c r="Y159" s="31"/>
      <c r="Z159" s="38"/>
      <c r="AA159" s="38"/>
      <c r="AB159" s="131">
        <f t="shared" si="15"/>
      </c>
      <c r="AC159" s="132"/>
      <c r="AD159" s="85"/>
      <c r="AE159" s="76"/>
      <c r="AF159" s="76"/>
      <c r="AG159" s="76"/>
      <c r="AH159" s="76"/>
      <c r="AI159" s="76"/>
      <c r="AJ159" s="76"/>
      <c r="AK159" s="76"/>
      <c r="AL159" s="76"/>
      <c r="AM159" s="76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6"/>
      <c r="BG159" s="125">
        <f t="shared" si="16"/>
        <v>0</v>
      </c>
      <c r="BH159" s="12">
        <f t="shared" si="17"/>
      </c>
    </row>
    <row r="160" spans="25:60" ht="12.75">
      <c r="Y160" s="31"/>
      <c r="Z160" s="38"/>
      <c r="AA160" s="38"/>
      <c r="AB160" s="131">
        <f t="shared" si="15"/>
      </c>
      <c r="AC160" s="132"/>
      <c r="AD160" s="85"/>
      <c r="AE160" s="76"/>
      <c r="AF160" s="76"/>
      <c r="AG160" s="76"/>
      <c r="AH160" s="76"/>
      <c r="AI160" s="76"/>
      <c r="AJ160" s="76"/>
      <c r="AK160" s="76"/>
      <c r="AL160" s="76"/>
      <c r="AM160" s="76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6"/>
      <c r="BG160" s="125">
        <f t="shared" si="16"/>
        <v>0</v>
      </c>
      <c r="BH160" s="12">
        <f t="shared" si="17"/>
      </c>
    </row>
    <row r="161" spans="25:60" ht="12.75">
      <c r="Y161" s="31"/>
      <c r="Z161" s="38"/>
      <c r="AA161" s="38"/>
      <c r="AB161" s="131">
        <f t="shared" si="15"/>
      </c>
      <c r="AC161" s="132"/>
      <c r="AD161" s="85"/>
      <c r="AE161" s="76"/>
      <c r="AF161" s="76"/>
      <c r="AG161" s="76"/>
      <c r="AH161" s="76"/>
      <c r="AI161" s="76"/>
      <c r="AJ161" s="76"/>
      <c r="AK161" s="76"/>
      <c r="AL161" s="76"/>
      <c r="AM161" s="76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6"/>
      <c r="BG161" s="125">
        <f t="shared" si="16"/>
        <v>0</v>
      </c>
      <c r="BH161" s="12">
        <f t="shared" si="17"/>
      </c>
    </row>
    <row r="162" spans="25:60" ht="12.75">
      <c r="Y162" s="31"/>
      <c r="Z162" s="38"/>
      <c r="AA162" s="38"/>
      <c r="AB162" s="131">
        <f t="shared" si="15"/>
      </c>
      <c r="AC162" s="132"/>
      <c r="AD162" s="85"/>
      <c r="AE162" s="76"/>
      <c r="AF162" s="76"/>
      <c r="AG162" s="76"/>
      <c r="AH162" s="76"/>
      <c r="AI162" s="76"/>
      <c r="AJ162" s="76"/>
      <c r="AK162" s="76"/>
      <c r="AL162" s="76"/>
      <c r="AM162" s="76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6"/>
      <c r="BG162" s="125">
        <f t="shared" si="16"/>
        <v>0</v>
      </c>
      <c r="BH162" s="12">
        <f t="shared" si="17"/>
      </c>
    </row>
    <row r="163" spans="25:60" ht="12.75">
      <c r="Y163" s="31"/>
      <c r="Z163" s="38"/>
      <c r="AA163" s="38"/>
      <c r="AB163" s="131">
        <f t="shared" si="15"/>
      </c>
      <c r="AC163" s="132"/>
      <c r="AD163" s="85"/>
      <c r="AE163" s="76"/>
      <c r="AF163" s="76"/>
      <c r="AG163" s="76"/>
      <c r="AH163" s="76"/>
      <c r="AI163" s="76"/>
      <c r="AJ163" s="76"/>
      <c r="AK163" s="76"/>
      <c r="AL163" s="76"/>
      <c r="AM163" s="76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6"/>
      <c r="BG163" s="125">
        <f t="shared" si="16"/>
        <v>0</v>
      </c>
      <c r="BH163" s="12">
        <f t="shared" si="17"/>
      </c>
    </row>
    <row r="164" spans="25:60" ht="12.75">
      <c r="Y164" s="31"/>
      <c r="Z164" s="38"/>
      <c r="AA164" s="38"/>
      <c r="AB164" s="131">
        <f t="shared" si="15"/>
      </c>
      <c r="AC164" s="132"/>
      <c r="AD164" s="85"/>
      <c r="AE164" s="76"/>
      <c r="AF164" s="76"/>
      <c r="AG164" s="76"/>
      <c r="AH164" s="76"/>
      <c r="AI164" s="76"/>
      <c r="AJ164" s="76"/>
      <c r="AK164" s="76"/>
      <c r="AL164" s="76"/>
      <c r="AM164" s="76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6"/>
      <c r="BG164" s="125">
        <f t="shared" si="16"/>
        <v>0</v>
      </c>
      <c r="BH164" s="12">
        <f t="shared" si="17"/>
      </c>
    </row>
    <row r="165" spans="25:60" ht="12.75">
      <c r="Y165" s="31"/>
      <c r="Z165" s="38"/>
      <c r="AA165" s="38"/>
      <c r="AB165" s="131">
        <f t="shared" si="15"/>
      </c>
      <c r="AC165" s="132"/>
      <c r="AD165" s="85"/>
      <c r="AE165" s="76"/>
      <c r="AF165" s="76"/>
      <c r="AG165" s="76"/>
      <c r="AH165" s="76"/>
      <c r="AI165" s="76"/>
      <c r="AJ165" s="76"/>
      <c r="AK165" s="76"/>
      <c r="AL165" s="76"/>
      <c r="AM165" s="76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6"/>
      <c r="BG165" s="125">
        <f t="shared" si="16"/>
        <v>0</v>
      </c>
      <c r="BH165" s="12">
        <f t="shared" si="17"/>
      </c>
    </row>
    <row r="166" spans="25:60" ht="13.5" thickBot="1">
      <c r="Y166" s="133" t="s">
        <v>16</v>
      </c>
      <c r="Z166" s="134"/>
      <c r="AA166" s="134"/>
      <c r="AB166" s="134"/>
      <c r="AC166" s="134"/>
      <c r="AD166" s="87">
        <f aca="true" t="shared" si="18" ref="AD166:BF166">SUM(AD135:AD165)</f>
        <v>0</v>
      </c>
      <c r="AE166" s="78">
        <f t="shared" si="18"/>
        <v>0</v>
      </c>
      <c r="AF166" s="78">
        <f t="shared" si="18"/>
        <v>0</v>
      </c>
      <c r="AG166" s="78">
        <f t="shared" si="18"/>
        <v>0</v>
      </c>
      <c r="AH166" s="78">
        <f t="shared" si="18"/>
        <v>0</v>
      </c>
      <c r="AI166" s="78">
        <f t="shared" si="18"/>
        <v>0</v>
      </c>
      <c r="AJ166" s="78">
        <f t="shared" si="18"/>
        <v>0</v>
      </c>
      <c r="AK166" s="78">
        <f t="shared" si="18"/>
        <v>0</v>
      </c>
      <c r="AL166" s="78">
        <f t="shared" si="18"/>
        <v>0</v>
      </c>
      <c r="AM166" s="78">
        <f t="shared" si="18"/>
        <v>0</v>
      </c>
      <c r="AN166" s="78">
        <f t="shared" si="18"/>
        <v>0</v>
      </c>
      <c r="AO166" s="78">
        <f t="shared" si="18"/>
        <v>0</v>
      </c>
      <c r="AP166" s="78">
        <f t="shared" si="18"/>
        <v>0</v>
      </c>
      <c r="AQ166" s="78">
        <f t="shared" si="18"/>
        <v>0</v>
      </c>
      <c r="AR166" s="78">
        <f t="shared" si="18"/>
        <v>0</v>
      </c>
      <c r="AS166" s="78">
        <f t="shared" si="18"/>
        <v>0</v>
      </c>
      <c r="AT166" s="78">
        <f t="shared" si="18"/>
        <v>0</v>
      </c>
      <c r="AU166" s="78">
        <f t="shared" si="18"/>
        <v>0</v>
      </c>
      <c r="AV166" s="78">
        <f t="shared" si="18"/>
        <v>0</v>
      </c>
      <c r="AW166" s="78">
        <f t="shared" si="18"/>
        <v>0</v>
      </c>
      <c r="AX166" s="78">
        <f t="shared" si="18"/>
        <v>0</v>
      </c>
      <c r="AY166" s="78">
        <f t="shared" si="18"/>
        <v>0</v>
      </c>
      <c r="AZ166" s="78">
        <f t="shared" si="18"/>
        <v>0</v>
      </c>
      <c r="BA166" s="78">
        <f t="shared" si="18"/>
        <v>0</v>
      </c>
      <c r="BB166" s="78">
        <f t="shared" si="18"/>
        <v>0</v>
      </c>
      <c r="BC166" s="78">
        <f t="shared" si="18"/>
        <v>0</v>
      </c>
      <c r="BD166" s="78">
        <f t="shared" si="18"/>
        <v>0</v>
      </c>
      <c r="BE166" s="78">
        <f t="shared" si="18"/>
        <v>0</v>
      </c>
      <c r="BF166" s="82">
        <f t="shared" si="18"/>
        <v>0</v>
      </c>
      <c r="BG166" s="40"/>
      <c r="BH166" s="5"/>
    </row>
    <row r="167" spans="25:60" ht="12.75">
      <c r="Y167" s="168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62" t="s">
        <v>15</v>
      </c>
      <c r="BH167" s="5"/>
    </row>
    <row r="168" spans="25:60" ht="15.75">
      <c r="Y168" s="170" t="s">
        <v>68</v>
      </c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01">
        <v>5</v>
      </c>
      <c r="BH168" s="5"/>
    </row>
    <row r="169" spans="25:60" ht="13.5" thickBot="1">
      <c r="Y169" s="135" t="s">
        <v>71</v>
      </c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7"/>
      <c r="BH169" s="5"/>
    </row>
    <row r="170" spans="25:60" ht="13.5" thickBot="1">
      <c r="Y170" s="11">
        <f>$Y$4</f>
        <v>2018</v>
      </c>
      <c r="Z170" s="52"/>
      <c r="AA170" s="34"/>
      <c r="AB170" s="21">
        <f>$AB$4</f>
        <v>0</v>
      </c>
      <c r="AC170" s="23" t="s">
        <v>0</v>
      </c>
      <c r="AD170" s="24">
        <f>$AD$4</f>
        <v>0</v>
      </c>
      <c r="AE170" s="138" t="s">
        <v>1</v>
      </c>
      <c r="AF170" s="139"/>
      <c r="AG170" s="127"/>
      <c r="AH170" s="140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141"/>
      <c r="AZ170" s="141"/>
      <c r="BA170" s="141"/>
      <c r="BB170" s="141"/>
      <c r="BC170" s="141"/>
      <c r="BD170" s="141"/>
      <c r="BE170" s="141"/>
      <c r="BF170" s="141"/>
      <c r="BG170" s="142"/>
      <c r="BH170" s="5"/>
    </row>
    <row r="171" spans="25:60" ht="13.5" customHeight="1" thickBot="1">
      <c r="Y171" s="172" t="s">
        <v>2</v>
      </c>
      <c r="Z171" s="173"/>
      <c r="AA171" s="173"/>
      <c r="AB171" s="174"/>
      <c r="AC171" s="175">
        <f>$AC$5</f>
        <v>0</v>
      </c>
      <c r="AD171" s="175"/>
      <c r="AE171" s="175"/>
      <c r="AF171" s="175"/>
      <c r="AG171" s="175"/>
      <c r="AH171" s="175"/>
      <c r="AI171" s="175"/>
      <c r="AJ171" s="175"/>
      <c r="AK171" s="128"/>
      <c r="AL171" s="22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7"/>
      <c r="BH171" s="5"/>
    </row>
    <row r="172" spans="25:60" ht="13.5" thickBot="1">
      <c r="Y172" s="111" t="s">
        <v>69</v>
      </c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6"/>
      <c r="BH172" s="5"/>
    </row>
    <row r="173" spans="25:60" ht="13.5" thickBot="1">
      <c r="Y173" s="143"/>
      <c r="Z173" s="144"/>
      <c r="AA173" s="144"/>
      <c r="AB173" s="144"/>
      <c r="AC173" s="144"/>
      <c r="AD173" s="145" t="s">
        <v>13</v>
      </c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7"/>
      <c r="BG173" s="61"/>
      <c r="BH173" s="5"/>
    </row>
    <row r="174" spans="25:60" ht="33">
      <c r="Y174" s="20" t="s">
        <v>17</v>
      </c>
      <c r="Z174" s="150" t="s">
        <v>33</v>
      </c>
      <c r="AA174" s="35"/>
      <c r="AB174" s="153" t="s">
        <v>4</v>
      </c>
      <c r="AC174" s="154"/>
      <c r="AD174" s="15" t="s">
        <v>8</v>
      </c>
      <c r="AE174" s="155" t="s">
        <v>14</v>
      </c>
      <c r="AF174" s="156"/>
      <c r="AG174" s="156"/>
      <c r="AH174" s="156"/>
      <c r="AI174" s="156"/>
      <c r="AJ174" s="156"/>
      <c r="AK174" s="156"/>
      <c r="AL174" s="157"/>
      <c r="AM174" s="165" t="s">
        <v>43</v>
      </c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55" t="s">
        <v>57</v>
      </c>
      <c r="AX174" s="156"/>
      <c r="AY174" s="156"/>
      <c r="AZ174" s="156"/>
      <c r="BA174" s="156"/>
      <c r="BB174" s="156"/>
      <c r="BC174" s="156"/>
      <c r="BD174" s="156"/>
      <c r="BE174" s="156"/>
      <c r="BF174" s="166"/>
      <c r="BG174" s="63"/>
      <c r="BH174" s="5"/>
    </row>
    <row r="175" spans="25:60" ht="12.75">
      <c r="Y175" s="148"/>
      <c r="Z175" s="151"/>
      <c r="AA175" s="36"/>
      <c r="AB175" s="158"/>
      <c r="AC175" s="159"/>
      <c r="AD175" s="16" t="s">
        <v>22</v>
      </c>
      <c r="AE175" s="162" t="s">
        <v>44</v>
      </c>
      <c r="AF175" s="163"/>
      <c r="AG175" s="163"/>
      <c r="AH175" s="164"/>
      <c r="AI175" s="162" t="s">
        <v>45</v>
      </c>
      <c r="AJ175" s="163"/>
      <c r="AK175" s="163"/>
      <c r="AL175" s="164"/>
      <c r="AM175" s="153" t="s">
        <v>44</v>
      </c>
      <c r="AN175" s="153"/>
      <c r="AO175" s="153"/>
      <c r="AP175" s="153"/>
      <c r="AQ175" s="153"/>
      <c r="AR175" s="153" t="s">
        <v>45</v>
      </c>
      <c r="AS175" s="153"/>
      <c r="AT175" s="153"/>
      <c r="AU175" s="153"/>
      <c r="AV175" s="153"/>
      <c r="AW175" s="153" t="s">
        <v>44</v>
      </c>
      <c r="AX175" s="153"/>
      <c r="AY175" s="153"/>
      <c r="AZ175" s="153"/>
      <c r="BA175" s="153"/>
      <c r="BB175" s="153" t="s">
        <v>45</v>
      </c>
      <c r="BC175" s="153"/>
      <c r="BD175" s="153"/>
      <c r="BE175" s="153"/>
      <c r="BF175" s="167"/>
      <c r="BG175" s="63"/>
      <c r="BH175" s="5"/>
    </row>
    <row r="176" spans="25:60" ht="18.75">
      <c r="Y176" s="149"/>
      <c r="Z176" s="151"/>
      <c r="AA176" s="37"/>
      <c r="AB176" s="160"/>
      <c r="AC176" s="161"/>
      <c r="AD176" s="17" t="s">
        <v>11</v>
      </c>
      <c r="AE176" s="88" t="s">
        <v>7</v>
      </c>
      <c r="AF176" s="89" t="s">
        <v>5</v>
      </c>
      <c r="AG176" s="89" t="s">
        <v>6</v>
      </c>
      <c r="AH176" s="89" t="s">
        <v>72</v>
      </c>
      <c r="AI176" s="88" t="s">
        <v>7</v>
      </c>
      <c r="AJ176" s="89" t="s">
        <v>5</v>
      </c>
      <c r="AK176" s="89" t="s">
        <v>6</v>
      </c>
      <c r="AL176" s="89" t="s">
        <v>72</v>
      </c>
      <c r="AM176" s="88" t="s">
        <v>7</v>
      </c>
      <c r="AN176" s="89" t="s">
        <v>5</v>
      </c>
      <c r="AO176" s="89" t="s">
        <v>6</v>
      </c>
      <c r="AP176" s="89" t="s">
        <v>72</v>
      </c>
      <c r="AQ176" s="90" t="s">
        <v>73</v>
      </c>
      <c r="AR176" s="91" t="s">
        <v>7</v>
      </c>
      <c r="AS176" s="89" t="s">
        <v>5</v>
      </c>
      <c r="AT176" s="89" t="s">
        <v>6</v>
      </c>
      <c r="AU176" s="129" t="s">
        <v>72</v>
      </c>
      <c r="AV176" s="74" t="s">
        <v>74</v>
      </c>
      <c r="AW176" s="74" t="s">
        <v>46</v>
      </c>
      <c r="AX176" s="74" t="s">
        <v>47</v>
      </c>
      <c r="AY176" s="74" t="s">
        <v>48</v>
      </c>
      <c r="AZ176" s="74" t="s">
        <v>49</v>
      </c>
      <c r="BA176" s="74" t="s">
        <v>50</v>
      </c>
      <c r="BB176" s="74" t="s">
        <v>46</v>
      </c>
      <c r="BC176" s="74" t="s">
        <v>47</v>
      </c>
      <c r="BD176" s="74" t="s">
        <v>48</v>
      </c>
      <c r="BE176" s="74" t="s">
        <v>49</v>
      </c>
      <c r="BF176" s="92" t="s">
        <v>50</v>
      </c>
      <c r="BG176" s="41"/>
      <c r="BH176" s="5"/>
    </row>
    <row r="177" spans="25:60" ht="12.75">
      <c r="Y177" s="45"/>
      <c r="Z177" s="152"/>
      <c r="AA177" s="39"/>
      <c r="AB177" s="153" t="s">
        <v>18</v>
      </c>
      <c r="AC177" s="154"/>
      <c r="AD177" s="126">
        <f>AD166</f>
        <v>0</v>
      </c>
      <c r="AE177" s="90">
        <f>AE166</f>
        <v>0</v>
      </c>
      <c r="AF177" s="90">
        <f aca="true" t="shared" si="19" ref="AF177:AV177">AF166</f>
        <v>0</v>
      </c>
      <c r="AG177" s="90">
        <f t="shared" si="19"/>
        <v>0</v>
      </c>
      <c r="AH177" s="90">
        <f t="shared" si="19"/>
        <v>0</v>
      </c>
      <c r="AI177" s="90">
        <f t="shared" si="19"/>
        <v>0</v>
      </c>
      <c r="AJ177" s="90">
        <f t="shared" si="19"/>
        <v>0</v>
      </c>
      <c r="AK177" s="90">
        <f t="shared" si="19"/>
        <v>0</v>
      </c>
      <c r="AL177" s="90">
        <f t="shared" si="19"/>
        <v>0</v>
      </c>
      <c r="AM177" s="90">
        <f t="shared" si="19"/>
        <v>0</v>
      </c>
      <c r="AN177" s="90">
        <f t="shared" si="19"/>
        <v>0</v>
      </c>
      <c r="AO177" s="90">
        <f t="shared" si="19"/>
        <v>0</v>
      </c>
      <c r="AP177" s="90">
        <f t="shared" si="19"/>
        <v>0</v>
      </c>
      <c r="AQ177" s="90">
        <f t="shared" si="19"/>
        <v>0</v>
      </c>
      <c r="AR177" s="90">
        <f t="shared" si="19"/>
        <v>0</v>
      </c>
      <c r="AS177" s="90">
        <f t="shared" si="19"/>
        <v>0</v>
      </c>
      <c r="AT177" s="90">
        <f t="shared" si="19"/>
        <v>0</v>
      </c>
      <c r="AU177" s="90">
        <f t="shared" si="19"/>
        <v>0</v>
      </c>
      <c r="AV177" s="90">
        <f t="shared" si="19"/>
        <v>0</v>
      </c>
      <c r="AW177" s="90">
        <f aca="true" t="shared" si="20" ref="AW177:BF177">AW166</f>
        <v>0</v>
      </c>
      <c r="AX177" s="90">
        <f t="shared" si="20"/>
        <v>0</v>
      </c>
      <c r="AY177" s="90">
        <f t="shared" si="20"/>
        <v>0</v>
      </c>
      <c r="AZ177" s="90">
        <f t="shared" si="20"/>
        <v>0</v>
      </c>
      <c r="BA177" s="90">
        <f t="shared" si="20"/>
        <v>0</v>
      </c>
      <c r="BB177" s="90">
        <f t="shared" si="20"/>
        <v>0</v>
      </c>
      <c r="BC177" s="90">
        <f t="shared" si="20"/>
        <v>0</v>
      </c>
      <c r="BD177" s="90">
        <f t="shared" si="20"/>
        <v>0</v>
      </c>
      <c r="BE177" s="90">
        <f t="shared" si="20"/>
        <v>0</v>
      </c>
      <c r="BF177" s="92">
        <f t="shared" si="20"/>
        <v>0</v>
      </c>
      <c r="BG177" s="7"/>
      <c r="BH177" s="5"/>
    </row>
    <row r="178" spans="25:60" ht="12.75">
      <c r="Y178" s="31"/>
      <c r="Z178" s="38"/>
      <c r="AA178" s="38"/>
      <c r="AB178" s="131">
        <f aca="true" t="shared" si="21" ref="AB178:AB207">IF(Z178&gt;0,VLOOKUP(Z178,RF,2,FALSE),"")</f>
      </c>
      <c r="AC178" s="132"/>
      <c r="AD178" s="85"/>
      <c r="AE178" s="76"/>
      <c r="AF178" s="76"/>
      <c r="AG178" s="76"/>
      <c r="AH178" s="76"/>
      <c r="AI178" s="76"/>
      <c r="AJ178" s="76"/>
      <c r="AK178" s="76"/>
      <c r="AL178" s="76"/>
      <c r="AM178" s="76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6"/>
      <c r="BG178" s="125">
        <f>IF(OR(SUM(AE178:AV178)&lt;AD178*3,SUM(AE178:AV178)&gt;AD178*30,SUM(AW178:BF178)&lt;AD178,AND(SUM(AE178:AV178)&gt;0,AD178=0)),1,0)</f>
        <v>0</v>
      </c>
      <c r="BH178" s="12">
        <f>IF(OR(SUM(AE178:AV178)&lt;AD178*3,SUM(AE178:AV178)&gt;AD178*30,AND(SUM(AE178:AV178)&gt;0,AD178=0)),"ORIMLIG REDOVISNING",IF(SUM(AW178:BF178)&lt;AD178,"FEL ANTAL LEDARE ANGIVET",""))</f>
      </c>
    </row>
    <row r="179" spans="25:60" ht="12.75">
      <c r="Y179" s="31"/>
      <c r="Z179" s="38"/>
      <c r="AA179" s="38"/>
      <c r="AB179" s="131">
        <f t="shared" si="21"/>
      </c>
      <c r="AC179" s="132"/>
      <c r="AD179" s="85"/>
      <c r="AE179" s="76"/>
      <c r="AF179" s="76"/>
      <c r="AG179" s="76"/>
      <c r="AH179" s="76"/>
      <c r="AI179" s="76"/>
      <c r="AJ179" s="76"/>
      <c r="AK179" s="76"/>
      <c r="AL179" s="76"/>
      <c r="AM179" s="76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6"/>
      <c r="BG179" s="125">
        <f aca="true" t="shared" si="22" ref="BG179:BG207">IF(OR(SUM(AE179:AV179)&lt;AD179*3,SUM(AE179:AV179)&gt;AD179*30,SUM(AW179:BF179)&lt;AD179,AND(SUM(AE179:AV179)&gt;0,AD179=0)),1,0)</f>
        <v>0</v>
      </c>
      <c r="BH179" s="12">
        <f aca="true" t="shared" si="23" ref="BH179:BH207">IF(OR(SUM(AE179:AV179)&lt;AD179*3,SUM(AE179:AV179)&gt;AD179*30,AND(SUM(AE179:AV179)&gt;0,AD179=0)),"ORIMLIG REDOVISNING",IF(SUM(AW179:BF179)&lt;AD179,"FEL ANTAL LEDARE ANGIVET",""))</f>
      </c>
    </row>
    <row r="180" spans="25:60" ht="12.75">
      <c r="Y180" s="31"/>
      <c r="Z180" s="38"/>
      <c r="AA180" s="38"/>
      <c r="AB180" s="131">
        <f t="shared" si="21"/>
      </c>
      <c r="AC180" s="132"/>
      <c r="AD180" s="85"/>
      <c r="AE180" s="76"/>
      <c r="AF180" s="76"/>
      <c r="AG180" s="76"/>
      <c r="AH180" s="76"/>
      <c r="AI180" s="76"/>
      <c r="AJ180" s="76"/>
      <c r="AK180" s="76"/>
      <c r="AL180" s="76"/>
      <c r="AM180" s="76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6"/>
      <c r="BG180" s="125">
        <f t="shared" si="22"/>
        <v>0</v>
      </c>
      <c r="BH180" s="12">
        <f t="shared" si="23"/>
      </c>
    </row>
    <row r="181" spans="25:60" ht="12.75">
      <c r="Y181" s="31"/>
      <c r="Z181" s="38"/>
      <c r="AA181" s="38"/>
      <c r="AB181" s="131">
        <f t="shared" si="21"/>
      </c>
      <c r="AC181" s="132"/>
      <c r="AD181" s="85"/>
      <c r="AE181" s="76"/>
      <c r="AF181" s="76"/>
      <c r="AG181" s="76"/>
      <c r="AH181" s="76"/>
      <c r="AI181" s="76"/>
      <c r="AJ181" s="76"/>
      <c r="AK181" s="76"/>
      <c r="AL181" s="76"/>
      <c r="AM181" s="76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6"/>
      <c r="BG181" s="125">
        <f t="shared" si="22"/>
        <v>0</v>
      </c>
      <c r="BH181" s="12">
        <f t="shared" si="23"/>
      </c>
    </row>
    <row r="182" spans="25:60" ht="12.75">
      <c r="Y182" s="31"/>
      <c r="Z182" s="38"/>
      <c r="AA182" s="38"/>
      <c r="AB182" s="131">
        <f t="shared" si="21"/>
      </c>
      <c r="AC182" s="132"/>
      <c r="AD182" s="85"/>
      <c r="AE182" s="76"/>
      <c r="AF182" s="76"/>
      <c r="AG182" s="76"/>
      <c r="AH182" s="76"/>
      <c r="AI182" s="76"/>
      <c r="AJ182" s="76"/>
      <c r="AK182" s="76"/>
      <c r="AL182" s="76"/>
      <c r="AM182" s="76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6"/>
      <c r="BG182" s="125">
        <f t="shared" si="22"/>
        <v>0</v>
      </c>
      <c r="BH182" s="12">
        <f t="shared" si="23"/>
      </c>
    </row>
    <row r="183" spans="25:60" ht="12.75">
      <c r="Y183" s="31"/>
      <c r="Z183" s="38"/>
      <c r="AA183" s="38"/>
      <c r="AB183" s="131">
        <f t="shared" si="21"/>
      </c>
      <c r="AC183" s="132"/>
      <c r="AD183" s="85"/>
      <c r="AE183" s="76"/>
      <c r="AF183" s="76"/>
      <c r="AG183" s="76"/>
      <c r="AH183" s="76"/>
      <c r="AI183" s="76"/>
      <c r="AJ183" s="76"/>
      <c r="AK183" s="76"/>
      <c r="AL183" s="76"/>
      <c r="AM183" s="76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6"/>
      <c r="BG183" s="125">
        <f t="shared" si="22"/>
        <v>0</v>
      </c>
      <c r="BH183" s="12">
        <f t="shared" si="23"/>
      </c>
    </row>
    <row r="184" spans="25:60" ht="12.75">
      <c r="Y184" s="31"/>
      <c r="Z184" s="38"/>
      <c r="AA184" s="38"/>
      <c r="AB184" s="131">
        <f t="shared" si="21"/>
      </c>
      <c r="AC184" s="132"/>
      <c r="AD184" s="85"/>
      <c r="AE184" s="76"/>
      <c r="AF184" s="76"/>
      <c r="AG184" s="76"/>
      <c r="AH184" s="76"/>
      <c r="AI184" s="76"/>
      <c r="AJ184" s="76"/>
      <c r="AK184" s="76"/>
      <c r="AL184" s="76"/>
      <c r="AM184" s="76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6"/>
      <c r="BG184" s="125">
        <f t="shared" si="22"/>
        <v>0</v>
      </c>
      <c r="BH184" s="12">
        <f t="shared" si="23"/>
      </c>
    </row>
    <row r="185" spans="25:60" ht="12.75">
      <c r="Y185" s="31"/>
      <c r="Z185" s="38"/>
      <c r="AA185" s="38"/>
      <c r="AB185" s="131">
        <f t="shared" si="21"/>
      </c>
      <c r="AC185" s="132"/>
      <c r="AD185" s="85"/>
      <c r="AE185" s="76"/>
      <c r="AF185" s="76"/>
      <c r="AG185" s="76"/>
      <c r="AH185" s="76"/>
      <c r="AI185" s="76"/>
      <c r="AJ185" s="76"/>
      <c r="AK185" s="76"/>
      <c r="AL185" s="76"/>
      <c r="AM185" s="76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6"/>
      <c r="BG185" s="125">
        <f t="shared" si="22"/>
        <v>0</v>
      </c>
      <c r="BH185" s="12">
        <f t="shared" si="23"/>
      </c>
    </row>
    <row r="186" spans="25:60" ht="12.75">
      <c r="Y186" s="31"/>
      <c r="Z186" s="38"/>
      <c r="AA186" s="38"/>
      <c r="AB186" s="131">
        <f t="shared" si="21"/>
      </c>
      <c r="AC186" s="132"/>
      <c r="AD186" s="85"/>
      <c r="AE186" s="76"/>
      <c r="AF186" s="76"/>
      <c r="AG186" s="76"/>
      <c r="AH186" s="76"/>
      <c r="AI186" s="76"/>
      <c r="AJ186" s="76"/>
      <c r="AK186" s="76"/>
      <c r="AL186" s="76"/>
      <c r="AM186" s="76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6"/>
      <c r="BG186" s="125">
        <f t="shared" si="22"/>
        <v>0</v>
      </c>
      <c r="BH186" s="12">
        <f t="shared" si="23"/>
      </c>
    </row>
    <row r="187" spans="25:60" ht="12.75">
      <c r="Y187" s="31"/>
      <c r="Z187" s="38"/>
      <c r="AA187" s="38"/>
      <c r="AB187" s="131">
        <f t="shared" si="21"/>
      </c>
      <c r="AC187" s="132"/>
      <c r="AD187" s="85"/>
      <c r="AE187" s="76"/>
      <c r="AF187" s="76"/>
      <c r="AG187" s="76"/>
      <c r="AH187" s="76"/>
      <c r="AI187" s="76"/>
      <c r="AJ187" s="76"/>
      <c r="AK187" s="76"/>
      <c r="AL187" s="76"/>
      <c r="AM187" s="76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6"/>
      <c r="BG187" s="125">
        <f t="shared" si="22"/>
        <v>0</v>
      </c>
      <c r="BH187" s="12">
        <f t="shared" si="23"/>
      </c>
    </row>
    <row r="188" spans="25:60" ht="12.75">
      <c r="Y188" s="31"/>
      <c r="Z188" s="38"/>
      <c r="AA188" s="38"/>
      <c r="AB188" s="131">
        <f t="shared" si="21"/>
      </c>
      <c r="AC188" s="132"/>
      <c r="AD188" s="85"/>
      <c r="AE188" s="76"/>
      <c r="AF188" s="76"/>
      <c r="AG188" s="76"/>
      <c r="AH188" s="76"/>
      <c r="AI188" s="76"/>
      <c r="AJ188" s="76"/>
      <c r="AK188" s="76"/>
      <c r="AL188" s="76"/>
      <c r="AM188" s="76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6"/>
      <c r="BG188" s="125">
        <f t="shared" si="22"/>
        <v>0</v>
      </c>
      <c r="BH188" s="12">
        <f t="shared" si="23"/>
      </c>
    </row>
    <row r="189" spans="25:60" ht="12.75">
      <c r="Y189" s="31"/>
      <c r="Z189" s="38"/>
      <c r="AA189" s="38"/>
      <c r="AB189" s="131">
        <f t="shared" si="21"/>
      </c>
      <c r="AC189" s="132"/>
      <c r="AD189" s="85"/>
      <c r="AE189" s="76"/>
      <c r="AF189" s="76"/>
      <c r="AG189" s="76"/>
      <c r="AH189" s="76"/>
      <c r="AI189" s="76"/>
      <c r="AJ189" s="76"/>
      <c r="AK189" s="76"/>
      <c r="AL189" s="76"/>
      <c r="AM189" s="76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6"/>
      <c r="BG189" s="125">
        <f t="shared" si="22"/>
        <v>0</v>
      </c>
      <c r="BH189" s="12">
        <f t="shared" si="23"/>
      </c>
    </row>
    <row r="190" spans="25:60" ht="12.75">
      <c r="Y190" s="31"/>
      <c r="Z190" s="38"/>
      <c r="AA190" s="38"/>
      <c r="AB190" s="131">
        <f t="shared" si="21"/>
      </c>
      <c r="AC190" s="132"/>
      <c r="AD190" s="85"/>
      <c r="AE190" s="76"/>
      <c r="AF190" s="76"/>
      <c r="AG190" s="76"/>
      <c r="AH190" s="76"/>
      <c r="AI190" s="76"/>
      <c r="AJ190" s="76"/>
      <c r="AK190" s="76"/>
      <c r="AL190" s="76"/>
      <c r="AM190" s="76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6"/>
      <c r="BG190" s="125">
        <f t="shared" si="22"/>
        <v>0</v>
      </c>
      <c r="BH190" s="12">
        <f t="shared" si="23"/>
      </c>
    </row>
    <row r="191" spans="25:60" ht="12.75">
      <c r="Y191" s="31"/>
      <c r="Z191" s="38"/>
      <c r="AA191" s="38"/>
      <c r="AB191" s="131">
        <f t="shared" si="21"/>
      </c>
      <c r="AC191" s="132"/>
      <c r="AD191" s="85"/>
      <c r="AE191" s="76"/>
      <c r="AF191" s="76"/>
      <c r="AG191" s="76"/>
      <c r="AH191" s="76"/>
      <c r="AI191" s="76"/>
      <c r="AJ191" s="76"/>
      <c r="AK191" s="76"/>
      <c r="AL191" s="76"/>
      <c r="AM191" s="76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6"/>
      <c r="BG191" s="125">
        <f t="shared" si="22"/>
        <v>0</v>
      </c>
      <c r="BH191" s="12">
        <f t="shared" si="23"/>
      </c>
    </row>
    <row r="192" spans="25:60" ht="12.75">
      <c r="Y192" s="31"/>
      <c r="Z192" s="38"/>
      <c r="AA192" s="38"/>
      <c r="AB192" s="131">
        <f t="shared" si="21"/>
      </c>
      <c r="AC192" s="132"/>
      <c r="AD192" s="85"/>
      <c r="AE192" s="76"/>
      <c r="AF192" s="76"/>
      <c r="AG192" s="76"/>
      <c r="AH192" s="76"/>
      <c r="AI192" s="76"/>
      <c r="AJ192" s="76"/>
      <c r="AK192" s="76"/>
      <c r="AL192" s="76"/>
      <c r="AM192" s="76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6"/>
      <c r="BG192" s="125">
        <f t="shared" si="22"/>
        <v>0</v>
      </c>
      <c r="BH192" s="12">
        <f t="shared" si="23"/>
      </c>
    </row>
    <row r="193" spans="25:60" ht="12.75">
      <c r="Y193" s="31"/>
      <c r="Z193" s="38"/>
      <c r="AA193" s="38"/>
      <c r="AB193" s="131">
        <f t="shared" si="21"/>
      </c>
      <c r="AC193" s="132"/>
      <c r="AD193" s="85"/>
      <c r="AE193" s="76"/>
      <c r="AF193" s="76"/>
      <c r="AG193" s="76"/>
      <c r="AH193" s="76"/>
      <c r="AI193" s="76"/>
      <c r="AJ193" s="76"/>
      <c r="AK193" s="76"/>
      <c r="AL193" s="76"/>
      <c r="AM193" s="76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6"/>
      <c r="BG193" s="125">
        <f t="shared" si="22"/>
        <v>0</v>
      </c>
      <c r="BH193" s="12">
        <f t="shared" si="23"/>
      </c>
    </row>
    <row r="194" spans="25:60" ht="12.75">
      <c r="Y194" s="31"/>
      <c r="Z194" s="38"/>
      <c r="AA194" s="38"/>
      <c r="AB194" s="131">
        <f t="shared" si="21"/>
      </c>
      <c r="AC194" s="132"/>
      <c r="AD194" s="85"/>
      <c r="AE194" s="76"/>
      <c r="AF194" s="76"/>
      <c r="AG194" s="76"/>
      <c r="AH194" s="76"/>
      <c r="AI194" s="76"/>
      <c r="AJ194" s="76"/>
      <c r="AK194" s="76"/>
      <c r="AL194" s="76"/>
      <c r="AM194" s="76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6"/>
      <c r="BG194" s="125">
        <f t="shared" si="22"/>
        <v>0</v>
      </c>
      <c r="BH194" s="12">
        <f t="shared" si="23"/>
      </c>
    </row>
    <row r="195" spans="25:60" ht="12.75">
      <c r="Y195" s="31"/>
      <c r="Z195" s="38"/>
      <c r="AA195" s="38"/>
      <c r="AB195" s="131">
        <f t="shared" si="21"/>
      </c>
      <c r="AC195" s="132"/>
      <c r="AD195" s="85"/>
      <c r="AE195" s="76"/>
      <c r="AF195" s="76"/>
      <c r="AG195" s="76"/>
      <c r="AH195" s="76"/>
      <c r="AI195" s="76"/>
      <c r="AJ195" s="76"/>
      <c r="AK195" s="76"/>
      <c r="AL195" s="76"/>
      <c r="AM195" s="76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6"/>
      <c r="BG195" s="125">
        <f t="shared" si="22"/>
        <v>0</v>
      </c>
      <c r="BH195" s="12">
        <f t="shared" si="23"/>
      </c>
    </row>
    <row r="196" spans="25:60" ht="12.75">
      <c r="Y196" s="31"/>
      <c r="Z196" s="38"/>
      <c r="AA196" s="38"/>
      <c r="AB196" s="131">
        <f t="shared" si="21"/>
      </c>
      <c r="AC196" s="132"/>
      <c r="AD196" s="85"/>
      <c r="AE196" s="76"/>
      <c r="AF196" s="76"/>
      <c r="AG196" s="76"/>
      <c r="AH196" s="76"/>
      <c r="AI196" s="76"/>
      <c r="AJ196" s="76"/>
      <c r="AK196" s="76"/>
      <c r="AL196" s="76"/>
      <c r="AM196" s="76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6"/>
      <c r="BG196" s="125">
        <f t="shared" si="22"/>
        <v>0</v>
      </c>
      <c r="BH196" s="12">
        <f t="shared" si="23"/>
      </c>
    </row>
    <row r="197" spans="25:60" ht="12.75">
      <c r="Y197" s="31"/>
      <c r="Z197" s="38"/>
      <c r="AA197" s="38"/>
      <c r="AB197" s="131">
        <f t="shared" si="21"/>
      </c>
      <c r="AC197" s="132"/>
      <c r="AD197" s="85"/>
      <c r="AE197" s="76"/>
      <c r="AF197" s="76"/>
      <c r="AG197" s="76"/>
      <c r="AH197" s="76"/>
      <c r="AI197" s="76"/>
      <c r="AJ197" s="76"/>
      <c r="AK197" s="76"/>
      <c r="AL197" s="76"/>
      <c r="AM197" s="76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6"/>
      <c r="BG197" s="125">
        <f t="shared" si="22"/>
        <v>0</v>
      </c>
      <c r="BH197" s="12">
        <f t="shared" si="23"/>
      </c>
    </row>
    <row r="198" spans="25:60" ht="12.75">
      <c r="Y198" s="31"/>
      <c r="Z198" s="38"/>
      <c r="AA198" s="38"/>
      <c r="AB198" s="131">
        <f t="shared" si="21"/>
      </c>
      <c r="AC198" s="132"/>
      <c r="AD198" s="85"/>
      <c r="AE198" s="76"/>
      <c r="AF198" s="76"/>
      <c r="AG198" s="76"/>
      <c r="AH198" s="76"/>
      <c r="AI198" s="76"/>
      <c r="AJ198" s="76"/>
      <c r="AK198" s="76"/>
      <c r="AL198" s="76"/>
      <c r="AM198" s="76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6"/>
      <c r="BG198" s="125">
        <f t="shared" si="22"/>
        <v>0</v>
      </c>
      <c r="BH198" s="12">
        <f t="shared" si="23"/>
      </c>
    </row>
    <row r="199" spans="25:60" ht="12.75">
      <c r="Y199" s="31"/>
      <c r="Z199" s="38"/>
      <c r="AA199" s="38"/>
      <c r="AB199" s="131">
        <f t="shared" si="21"/>
      </c>
      <c r="AC199" s="132"/>
      <c r="AD199" s="85"/>
      <c r="AE199" s="76"/>
      <c r="AF199" s="76"/>
      <c r="AG199" s="76"/>
      <c r="AH199" s="76"/>
      <c r="AI199" s="76"/>
      <c r="AJ199" s="76"/>
      <c r="AK199" s="76"/>
      <c r="AL199" s="76"/>
      <c r="AM199" s="76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6"/>
      <c r="BG199" s="125">
        <f t="shared" si="22"/>
        <v>0</v>
      </c>
      <c r="BH199" s="12">
        <f t="shared" si="23"/>
      </c>
    </row>
    <row r="200" spans="25:60" ht="12.75">
      <c r="Y200" s="31"/>
      <c r="Z200" s="38"/>
      <c r="AA200" s="38"/>
      <c r="AB200" s="131">
        <f t="shared" si="21"/>
      </c>
      <c r="AC200" s="132"/>
      <c r="AD200" s="85"/>
      <c r="AE200" s="76"/>
      <c r="AF200" s="76"/>
      <c r="AG200" s="76"/>
      <c r="AH200" s="76"/>
      <c r="AI200" s="76"/>
      <c r="AJ200" s="76"/>
      <c r="AK200" s="76"/>
      <c r="AL200" s="76"/>
      <c r="AM200" s="76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6"/>
      <c r="BG200" s="125">
        <f t="shared" si="22"/>
        <v>0</v>
      </c>
      <c r="BH200" s="12">
        <f t="shared" si="23"/>
      </c>
    </row>
    <row r="201" spans="25:60" ht="12.75">
      <c r="Y201" s="31"/>
      <c r="Z201" s="38"/>
      <c r="AA201" s="38"/>
      <c r="AB201" s="131">
        <f t="shared" si="21"/>
      </c>
      <c r="AC201" s="132"/>
      <c r="AD201" s="85"/>
      <c r="AE201" s="76"/>
      <c r="AF201" s="76"/>
      <c r="AG201" s="76"/>
      <c r="AH201" s="76"/>
      <c r="AI201" s="76"/>
      <c r="AJ201" s="76"/>
      <c r="AK201" s="76"/>
      <c r="AL201" s="76"/>
      <c r="AM201" s="76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6"/>
      <c r="BG201" s="125">
        <f t="shared" si="22"/>
        <v>0</v>
      </c>
      <c r="BH201" s="12">
        <f t="shared" si="23"/>
      </c>
    </row>
    <row r="202" spans="25:60" ht="12.75">
      <c r="Y202" s="31"/>
      <c r="Z202" s="38"/>
      <c r="AA202" s="38"/>
      <c r="AB202" s="131">
        <f t="shared" si="21"/>
      </c>
      <c r="AC202" s="132"/>
      <c r="AD202" s="85"/>
      <c r="AE202" s="76"/>
      <c r="AF202" s="76"/>
      <c r="AG202" s="76"/>
      <c r="AH202" s="76"/>
      <c r="AI202" s="76"/>
      <c r="AJ202" s="76"/>
      <c r="AK202" s="76"/>
      <c r="AL202" s="76"/>
      <c r="AM202" s="76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6"/>
      <c r="BG202" s="125">
        <f t="shared" si="22"/>
        <v>0</v>
      </c>
      <c r="BH202" s="12">
        <f t="shared" si="23"/>
      </c>
    </row>
    <row r="203" spans="25:60" ht="12.75">
      <c r="Y203" s="31"/>
      <c r="Z203" s="38"/>
      <c r="AA203" s="38"/>
      <c r="AB203" s="131">
        <f t="shared" si="21"/>
      </c>
      <c r="AC203" s="132"/>
      <c r="AD203" s="85"/>
      <c r="AE203" s="76"/>
      <c r="AF203" s="76"/>
      <c r="AG203" s="76"/>
      <c r="AH203" s="76"/>
      <c r="AI203" s="76"/>
      <c r="AJ203" s="76"/>
      <c r="AK203" s="76"/>
      <c r="AL203" s="76"/>
      <c r="AM203" s="76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6"/>
      <c r="BG203" s="125">
        <f t="shared" si="22"/>
        <v>0</v>
      </c>
      <c r="BH203" s="12">
        <f t="shared" si="23"/>
      </c>
    </row>
    <row r="204" spans="25:60" ht="12.75">
      <c r="Y204" s="31"/>
      <c r="Z204" s="38"/>
      <c r="AA204" s="38"/>
      <c r="AB204" s="131">
        <f t="shared" si="21"/>
      </c>
      <c r="AC204" s="132"/>
      <c r="AD204" s="85"/>
      <c r="AE204" s="76"/>
      <c r="AF204" s="76"/>
      <c r="AG204" s="76"/>
      <c r="AH204" s="76"/>
      <c r="AI204" s="76"/>
      <c r="AJ204" s="76"/>
      <c r="AK204" s="76"/>
      <c r="AL204" s="76"/>
      <c r="AM204" s="76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6"/>
      <c r="BG204" s="125">
        <f t="shared" si="22"/>
        <v>0</v>
      </c>
      <c r="BH204" s="12">
        <f t="shared" si="23"/>
      </c>
    </row>
    <row r="205" spans="25:60" ht="12.75">
      <c r="Y205" s="31"/>
      <c r="Z205" s="38"/>
      <c r="AA205" s="38"/>
      <c r="AB205" s="131">
        <f t="shared" si="21"/>
      </c>
      <c r="AC205" s="132"/>
      <c r="AD205" s="85"/>
      <c r="AE205" s="76"/>
      <c r="AF205" s="76"/>
      <c r="AG205" s="76"/>
      <c r="AH205" s="76"/>
      <c r="AI205" s="76"/>
      <c r="AJ205" s="76"/>
      <c r="AK205" s="76"/>
      <c r="AL205" s="76"/>
      <c r="AM205" s="76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6"/>
      <c r="BG205" s="125">
        <f t="shared" si="22"/>
        <v>0</v>
      </c>
      <c r="BH205" s="12">
        <f t="shared" si="23"/>
      </c>
    </row>
    <row r="206" spans="25:60" ht="12.75">
      <c r="Y206" s="31"/>
      <c r="Z206" s="38"/>
      <c r="AA206" s="38"/>
      <c r="AB206" s="131">
        <f t="shared" si="21"/>
      </c>
      <c r="AC206" s="132"/>
      <c r="AD206" s="85"/>
      <c r="AE206" s="76"/>
      <c r="AF206" s="76"/>
      <c r="AG206" s="76"/>
      <c r="AH206" s="76"/>
      <c r="AI206" s="76"/>
      <c r="AJ206" s="76"/>
      <c r="AK206" s="76"/>
      <c r="AL206" s="76"/>
      <c r="AM206" s="76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6"/>
      <c r="BG206" s="125">
        <f t="shared" si="22"/>
        <v>0</v>
      </c>
      <c r="BH206" s="12">
        <f t="shared" si="23"/>
      </c>
    </row>
    <row r="207" spans="25:60" ht="12.75">
      <c r="Y207" s="31"/>
      <c r="Z207" s="38"/>
      <c r="AA207" s="38"/>
      <c r="AB207" s="131">
        <f t="shared" si="21"/>
      </c>
      <c r="AC207" s="132"/>
      <c r="AD207" s="85"/>
      <c r="AE207" s="76"/>
      <c r="AF207" s="76"/>
      <c r="AG207" s="76"/>
      <c r="AH207" s="76"/>
      <c r="AI207" s="76"/>
      <c r="AJ207" s="76"/>
      <c r="AK207" s="76"/>
      <c r="AL207" s="76"/>
      <c r="AM207" s="76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6"/>
      <c r="BG207" s="125">
        <f t="shared" si="22"/>
        <v>0</v>
      </c>
      <c r="BH207" s="12">
        <f t="shared" si="23"/>
      </c>
    </row>
    <row r="208" spans="25:60" ht="13.5" thickBot="1">
      <c r="Y208" s="133" t="s">
        <v>16</v>
      </c>
      <c r="Z208" s="134"/>
      <c r="AA208" s="134"/>
      <c r="AB208" s="134"/>
      <c r="AC208" s="134"/>
      <c r="AD208" s="87">
        <f aca="true" t="shared" si="24" ref="AD208:BF208">SUM(AD177:AD207)</f>
        <v>0</v>
      </c>
      <c r="AE208" s="78">
        <f t="shared" si="24"/>
        <v>0</v>
      </c>
      <c r="AF208" s="78">
        <f t="shared" si="24"/>
        <v>0</v>
      </c>
      <c r="AG208" s="78">
        <f t="shared" si="24"/>
        <v>0</v>
      </c>
      <c r="AH208" s="78">
        <f t="shared" si="24"/>
        <v>0</v>
      </c>
      <c r="AI208" s="78">
        <f t="shared" si="24"/>
        <v>0</v>
      </c>
      <c r="AJ208" s="78">
        <f t="shared" si="24"/>
        <v>0</v>
      </c>
      <c r="AK208" s="78">
        <f t="shared" si="24"/>
        <v>0</v>
      </c>
      <c r="AL208" s="78">
        <f t="shared" si="24"/>
        <v>0</v>
      </c>
      <c r="AM208" s="78">
        <f t="shared" si="24"/>
        <v>0</v>
      </c>
      <c r="AN208" s="78">
        <f t="shared" si="24"/>
        <v>0</v>
      </c>
      <c r="AO208" s="78">
        <f t="shared" si="24"/>
        <v>0</v>
      </c>
      <c r="AP208" s="78">
        <f t="shared" si="24"/>
        <v>0</v>
      </c>
      <c r="AQ208" s="78">
        <f t="shared" si="24"/>
        <v>0</v>
      </c>
      <c r="AR208" s="78">
        <f t="shared" si="24"/>
        <v>0</v>
      </c>
      <c r="AS208" s="78">
        <f t="shared" si="24"/>
        <v>0</v>
      </c>
      <c r="AT208" s="78">
        <f t="shared" si="24"/>
        <v>0</v>
      </c>
      <c r="AU208" s="78">
        <f t="shared" si="24"/>
        <v>0</v>
      </c>
      <c r="AV208" s="78">
        <f t="shared" si="24"/>
        <v>0</v>
      </c>
      <c r="AW208" s="78">
        <f t="shared" si="24"/>
        <v>0</v>
      </c>
      <c r="AX208" s="78">
        <f t="shared" si="24"/>
        <v>0</v>
      </c>
      <c r="AY208" s="78">
        <f t="shared" si="24"/>
        <v>0</v>
      </c>
      <c r="AZ208" s="78">
        <f t="shared" si="24"/>
        <v>0</v>
      </c>
      <c r="BA208" s="78">
        <f t="shared" si="24"/>
        <v>0</v>
      </c>
      <c r="BB208" s="78">
        <f t="shared" si="24"/>
        <v>0</v>
      </c>
      <c r="BC208" s="78">
        <f t="shared" si="24"/>
        <v>0</v>
      </c>
      <c r="BD208" s="78">
        <f t="shared" si="24"/>
        <v>0</v>
      </c>
      <c r="BE208" s="78">
        <f t="shared" si="24"/>
        <v>0</v>
      </c>
      <c r="BF208" s="82">
        <f t="shared" si="24"/>
        <v>0</v>
      </c>
      <c r="BG208" s="40"/>
      <c r="BH208" s="5"/>
    </row>
    <row r="209" spans="25:60" ht="12.75">
      <c r="Y209" s="168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62" t="s">
        <v>15</v>
      </c>
      <c r="BH209" s="5"/>
    </row>
    <row r="210" spans="25:60" ht="15.75">
      <c r="Y210" s="170" t="s">
        <v>68</v>
      </c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  <c r="AM210" s="171"/>
      <c r="AN210" s="171"/>
      <c r="AO210" s="171"/>
      <c r="AP210" s="171"/>
      <c r="AQ210" s="171"/>
      <c r="AR210" s="171"/>
      <c r="AS210" s="171"/>
      <c r="AT210" s="171"/>
      <c r="AU210" s="171"/>
      <c r="AV210" s="171"/>
      <c r="AW210" s="171"/>
      <c r="AX210" s="171"/>
      <c r="AY210" s="171"/>
      <c r="AZ210" s="171"/>
      <c r="BA210" s="171"/>
      <c r="BB210" s="171"/>
      <c r="BC210" s="171"/>
      <c r="BD210" s="171"/>
      <c r="BE210" s="171"/>
      <c r="BF210" s="171"/>
      <c r="BG210" s="101">
        <v>6</v>
      </c>
      <c r="BH210" s="5"/>
    </row>
    <row r="211" spans="25:60" ht="13.5" thickBot="1">
      <c r="Y211" s="135" t="s">
        <v>71</v>
      </c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7"/>
      <c r="BH211" s="5"/>
    </row>
    <row r="212" spans="25:60" ht="13.5" thickBot="1">
      <c r="Y212" s="11">
        <f>$Y$4</f>
        <v>2018</v>
      </c>
      <c r="Z212" s="52"/>
      <c r="AA212" s="34"/>
      <c r="AB212" s="21">
        <f>$AB$4</f>
        <v>0</v>
      </c>
      <c r="AC212" s="23" t="s">
        <v>0</v>
      </c>
      <c r="AD212" s="24">
        <f>$AD$4</f>
        <v>0</v>
      </c>
      <c r="AE212" s="138" t="s">
        <v>1</v>
      </c>
      <c r="AF212" s="139"/>
      <c r="AG212" s="127"/>
      <c r="AH212" s="140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2"/>
      <c r="BH212" s="5"/>
    </row>
    <row r="213" spans="25:60" ht="13.5" customHeight="1" thickBot="1">
      <c r="Y213" s="172" t="s">
        <v>2</v>
      </c>
      <c r="Z213" s="173"/>
      <c r="AA213" s="173"/>
      <c r="AB213" s="174"/>
      <c r="AC213" s="175">
        <f>$AC$5</f>
        <v>0</v>
      </c>
      <c r="AD213" s="175"/>
      <c r="AE213" s="175"/>
      <c r="AF213" s="175"/>
      <c r="AG213" s="175"/>
      <c r="AH213" s="175"/>
      <c r="AI213" s="175"/>
      <c r="AJ213" s="175"/>
      <c r="AK213" s="128"/>
      <c r="AL213" s="22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7"/>
      <c r="BH213" s="5"/>
    </row>
    <row r="214" spans="25:60" ht="13.5" thickBot="1">
      <c r="Y214" s="111" t="s">
        <v>69</v>
      </c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6"/>
      <c r="BH214" s="5"/>
    </row>
    <row r="215" spans="25:60" ht="13.5" thickBot="1">
      <c r="Y215" s="143"/>
      <c r="Z215" s="144"/>
      <c r="AA215" s="144"/>
      <c r="AB215" s="144"/>
      <c r="AC215" s="144"/>
      <c r="AD215" s="145" t="s">
        <v>13</v>
      </c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7"/>
      <c r="BG215" s="61"/>
      <c r="BH215" s="5"/>
    </row>
    <row r="216" spans="25:60" ht="33">
      <c r="Y216" s="20" t="s">
        <v>17</v>
      </c>
      <c r="Z216" s="150" t="s">
        <v>33</v>
      </c>
      <c r="AA216" s="35"/>
      <c r="AB216" s="153" t="s">
        <v>4</v>
      </c>
      <c r="AC216" s="154"/>
      <c r="AD216" s="15" t="s">
        <v>8</v>
      </c>
      <c r="AE216" s="155" t="s">
        <v>14</v>
      </c>
      <c r="AF216" s="156"/>
      <c r="AG216" s="156"/>
      <c r="AH216" s="156"/>
      <c r="AI216" s="156"/>
      <c r="AJ216" s="156"/>
      <c r="AK216" s="156"/>
      <c r="AL216" s="157"/>
      <c r="AM216" s="165" t="s">
        <v>43</v>
      </c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55" t="s">
        <v>57</v>
      </c>
      <c r="AX216" s="156"/>
      <c r="AY216" s="156"/>
      <c r="AZ216" s="156"/>
      <c r="BA216" s="156"/>
      <c r="BB216" s="156"/>
      <c r="BC216" s="156"/>
      <c r="BD216" s="156"/>
      <c r="BE216" s="156"/>
      <c r="BF216" s="166"/>
      <c r="BG216" s="63"/>
      <c r="BH216" s="5"/>
    </row>
    <row r="217" spans="25:60" ht="12.75">
      <c r="Y217" s="148"/>
      <c r="Z217" s="151"/>
      <c r="AA217" s="36"/>
      <c r="AB217" s="158"/>
      <c r="AC217" s="159"/>
      <c r="AD217" s="16" t="s">
        <v>22</v>
      </c>
      <c r="AE217" s="162" t="s">
        <v>44</v>
      </c>
      <c r="AF217" s="163"/>
      <c r="AG217" s="163"/>
      <c r="AH217" s="164"/>
      <c r="AI217" s="162" t="s">
        <v>45</v>
      </c>
      <c r="AJ217" s="163"/>
      <c r="AK217" s="163"/>
      <c r="AL217" s="164"/>
      <c r="AM217" s="153" t="s">
        <v>44</v>
      </c>
      <c r="AN217" s="153"/>
      <c r="AO217" s="153"/>
      <c r="AP217" s="153"/>
      <c r="AQ217" s="153"/>
      <c r="AR217" s="153" t="s">
        <v>45</v>
      </c>
      <c r="AS217" s="153"/>
      <c r="AT217" s="153"/>
      <c r="AU217" s="153"/>
      <c r="AV217" s="153"/>
      <c r="AW217" s="153" t="s">
        <v>44</v>
      </c>
      <c r="AX217" s="153"/>
      <c r="AY217" s="153"/>
      <c r="AZ217" s="153"/>
      <c r="BA217" s="153"/>
      <c r="BB217" s="153" t="s">
        <v>45</v>
      </c>
      <c r="BC217" s="153"/>
      <c r="BD217" s="153"/>
      <c r="BE217" s="153"/>
      <c r="BF217" s="167"/>
      <c r="BG217" s="63"/>
      <c r="BH217" s="5"/>
    </row>
    <row r="218" spans="25:60" ht="18.75">
      <c r="Y218" s="149"/>
      <c r="Z218" s="151"/>
      <c r="AA218" s="37"/>
      <c r="AB218" s="160"/>
      <c r="AC218" s="161"/>
      <c r="AD218" s="17" t="s">
        <v>11</v>
      </c>
      <c r="AE218" s="88" t="s">
        <v>7</v>
      </c>
      <c r="AF218" s="89" t="s">
        <v>5</v>
      </c>
      <c r="AG218" s="89" t="s">
        <v>6</v>
      </c>
      <c r="AH218" s="89" t="s">
        <v>72</v>
      </c>
      <c r="AI218" s="88" t="s">
        <v>7</v>
      </c>
      <c r="AJ218" s="89" t="s">
        <v>5</v>
      </c>
      <c r="AK218" s="89" t="s">
        <v>6</v>
      </c>
      <c r="AL218" s="89" t="s">
        <v>72</v>
      </c>
      <c r="AM218" s="88" t="s">
        <v>7</v>
      </c>
      <c r="AN218" s="89" t="s">
        <v>5</v>
      </c>
      <c r="AO218" s="89" t="s">
        <v>6</v>
      </c>
      <c r="AP218" s="89" t="s">
        <v>72</v>
      </c>
      <c r="AQ218" s="90" t="s">
        <v>73</v>
      </c>
      <c r="AR218" s="91" t="s">
        <v>7</v>
      </c>
      <c r="AS218" s="89" t="s">
        <v>5</v>
      </c>
      <c r="AT218" s="89" t="s">
        <v>6</v>
      </c>
      <c r="AU218" s="129" t="s">
        <v>72</v>
      </c>
      <c r="AV218" s="74" t="s">
        <v>74</v>
      </c>
      <c r="AW218" s="74" t="s">
        <v>46</v>
      </c>
      <c r="AX218" s="74" t="s">
        <v>47</v>
      </c>
      <c r="AY218" s="74" t="s">
        <v>48</v>
      </c>
      <c r="AZ218" s="74" t="s">
        <v>49</v>
      </c>
      <c r="BA218" s="74" t="s">
        <v>50</v>
      </c>
      <c r="BB218" s="74" t="s">
        <v>46</v>
      </c>
      <c r="BC218" s="74" t="s">
        <v>47</v>
      </c>
      <c r="BD218" s="74" t="s">
        <v>48</v>
      </c>
      <c r="BE218" s="74" t="s">
        <v>49</v>
      </c>
      <c r="BF218" s="92" t="s">
        <v>50</v>
      </c>
      <c r="BG218" s="41"/>
      <c r="BH218" s="5"/>
    </row>
    <row r="219" spans="25:60" ht="12.75">
      <c r="Y219" s="45"/>
      <c r="Z219" s="152"/>
      <c r="AA219" s="39"/>
      <c r="AB219" s="153" t="s">
        <v>18</v>
      </c>
      <c r="AC219" s="154"/>
      <c r="AD219" s="126">
        <f>AD208</f>
        <v>0</v>
      </c>
      <c r="AE219" s="90">
        <f>AE208</f>
        <v>0</v>
      </c>
      <c r="AF219" s="90">
        <f aca="true" t="shared" si="25" ref="AF219:AV219">AF208</f>
        <v>0</v>
      </c>
      <c r="AG219" s="90">
        <f t="shared" si="25"/>
        <v>0</v>
      </c>
      <c r="AH219" s="90">
        <f t="shared" si="25"/>
        <v>0</v>
      </c>
      <c r="AI219" s="90">
        <f t="shared" si="25"/>
        <v>0</v>
      </c>
      <c r="AJ219" s="90">
        <f t="shared" si="25"/>
        <v>0</v>
      </c>
      <c r="AK219" s="90">
        <f t="shared" si="25"/>
        <v>0</v>
      </c>
      <c r="AL219" s="90">
        <f t="shared" si="25"/>
        <v>0</v>
      </c>
      <c r="AM219" s="90">
        <f t="shared" si="25"/>
        <v>0</v>
      </c>
      <c r="AN219" s="90">
        <f t="shared" si="25"/>
        <v>0</v>
      </c>
      <c r="AO219" s="90">
        <f t="shared" si="25"/>
        <v>0</v>
      </c>
      <c r="AP219" s="90">
        <f t="shared" si="25"/>
        <v>0</v>
      </c>
      <c r="AQ219" s="90">
        <f t="shared" si="25"/>
        <v>0</v>
      </c>
      <c r="AR219" s="90">
        <f t="shared" si="25"/>
        <v>0</v>
      </c>
      <c r="AS219" s="90">
        <f t="shared" si="25"/>
        <v>0</v>
      </c>
      <c r="AT219" s="90">
        <f t="shared" si="25"/>
        <v>0</v>
      </c>
      <c r="AU219" s="90">
        <f t="shared" si="25"/>
        <v>0</v>
      </c>
      <c r="AV219" s="90">
        <f t="shared" si="25"/>
        <v>0</v>
      </c>
      <c r="AW219" s="90">
        <f aca="true" t="shared" si="26" ref="AW219:BF219">AW208</f>
        <v>0</v>
      </c>
      <c r="AX219" s="90">
        <f t="shared" si="26"/>
        <v>0</v>
      </c>
      <c r="AY219" s="90">
        <f t="shared" si="26"/>
        <v>0</v>
      </c>
      <c r="AZ219" s="90">
        <f t="shared" si="26"/>
        <v>0</v>
      </c>
      <c r="BA219" s="90">
        <f t="shared" si="26"/>
        <v>0</v>
      </c>
      <c r="BB219" s="90">
        <f t="shared" si="26"/>
        <v>0</v>
      </c>
      <c r="BC219" s="90">
        <f t="shared" si="26"/>
        <v>0</v>
      </c>
      <c r="BD219" s="90">
        <f t="shared" si="26"/>
        <v>0</v>
      </c>
      <c r="BE219" s="90">
        <f t="shared" si="26"/>
        <v>0</v>
      </c>
      <c r="BF219" s="92">
        <f t="shared" si="26"/>
        <v>0</v>
      </c>
      <c r="BG219" s="7"/>
      <c r="BH219" s="5"/>
    </row>
    <row r="220" spans="25:60" ht="12.75">
      <c r="Y220" s="31"/>
      <c r="Z220" s="38"/>
      <c r="AA220" s="38"/>
      <c r="AB220" s="131">
        <f aca="true" t="shared" si="27" ref="AB220:AB249">IF(Z220&gt;0,VLOOKUP(Z220,RF,2,FALSE),"")</f>
      </c>
      <c r="AC220" s="132"/>
      <c r="AD220" s="85"/>
      <c r="AE220" s="76"/>
      <c r="AF220" s="76"/>
      <c r="AG220" s="76"/>
      <c r="AH220" s="76"/>
      <c r="AI220" s="76"/>
      <c r="AJ220" s="76"/>
      <c r="AK220" s="76"/>
      <c r="AL220" s="76"/>
      <c r="AM220" s="76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6"/>
      <c r="BG220" s="125">
        <f>IF(OR(SUM(AE220:AV220)&lt;AD220*3,SUM(AE220:AV220)&gt;AD220*30,SUM(AW220:BF220)&lt;AD220,AND(SUM(AE220:AV220)&gt;0,AD220=0)),1,0)</f>
        <v>0</v>
      </c>
      <c r="BH220" s="12">
        <f>IF(OR(SUM(AE220:AV220)&lt;AD220*3,SUM(AE220:AV220)&gt;AD220*30,AND(SUM(AE220:AV220)&gt;0,AD220=0)),"ORIMLIG REDOVISNING",IF(SUM(AW220:BF220)&lt;AD220,"FEL ANTAL LEDARE ANGIVET",""))</f>
      </c>
    </row>
    <row r="221" spans="25:60" ht="12.75">
      <c r="Y221" s="31"/>
      <c r="Z221" s="38"/>
      <c r="AA221" s="38"/>
      <c r="AB221" s="131">
        <f t="shared" si="27"/>
      </c>
      <c r="AC221" s="132"/>
      <c r="AD221" s="85"/>
      <c r="AE221" s="76"/>
      <c r="AF221" s="76"/>
      <c r="AG221" s="76"/>
      <c r="AH221" s="76"/>
      <c r="AI221" s="76"/>
      <c r="AJ221" s="76"/>
      <c r="AK221" s="76"/>
      <c r="AL221" s="76"/>
      <c r="AM221" s="76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6"/>
      <c r="BG221" s="125">
        <f aca="true" t="shared" si="28" ref="BG221:BG249">IF(OR(SUM(AE221:AV221)&lt;AD221*3,SUM(AE221:AV221)&gt;AD221*30,SUM(AW221:BF221)&lt;AD221,AND(SUM(AE221:AV221)&gt;0,AD221=0)),1,0)</f>
        <v>0</v>
      </c>
      <c r="BH221" s="12">
        <f aca="true" t="shared" si="29" ref="BH221:BH249">IF(OR(SUM(AE221:AV221)&lt;AD221*3,SUM(AE221:AV221)&gt;AD221*30,AND(SUM(AE221:AV221)&gt;0,AD221=0)),"ORIMLIG REDOVISNING",IF(SUM(AW221:BF221)&lt;AD221,"FEL ANTAL LEDARE ANGIVET",""))</f>
      </c>
    </row>
    <row r="222" spans="25:60" ht="12.75">
      <c r="Y222" s="31"/>
      <c r="Z222" s="38"/>
      <c r="AA222" s="38"/>
      <c r="AB222" s="131">
        <f t="shared" si="27"/>
      </c>
      <c r="AC222" s="132"/>
      <c r="AD222" s="85"/>
      <c r="AE222" s="76"/>
      <c r="AF222" s="76"/>
      <c r="AG222" s="76"/>
      <c r="AH222" s="76"/>
      <c r="AI222" s="76"/>
      <c r="AJ222" s="76"/>
      <c r="AK222" s="76"/>
      <c r="AL222" s="76"/>
      <c r="AM222" s="76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6"/>
      <c r="BG222" s="125">
        <f t="shared" si="28"/>
        <v>0</v>
      </c>
      <c r="BH222" s="12">
        <f t="shared" si="29"/>
      </c>
    </row>
    <row r="223" spans="25:60" ht="12.75">
      <c r="Y223" s="31"/>
      <c r="Z223" s="38"/>
      <c r="AA223" s="38"/>
      <c r="AB223" s="131">
        <f t="shared" si="27"/>
      </c>
      <c r="AC223" s="132"/>
      <c r="AD223" s="85"/>
      <c r="AE223" s="76"/>
      <c r="AF223" s="76"/>
      <c r="AG223" s="76"/>
      <c r="AH223" s="76"/>
      <c r="AI223" s="76"/>
      <c r="AJ223" s="76"/>
      <c r="AK223" s="76"/>
      <c r="AL223" s="76"/>
      <c r="AM223" s="76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6"/>
      <c r="BG223" s="125">
        <f t="shared" si="28"/>
        <v>0</v>
      </c>
      <c r="BH223" s="12">
        <f t="shared" si="29"/>
      </c>
    </row>
    <row r="224" spans="25:60" ht="12.75">
      <c r="Y224" s="31"/>
      <c r="Z224" s="38"/>
      <c r="AA224" s="38"/>
      <c r="AB224" s="131">
        <f t="shared" si="27"/>
      </c>
      <c r="AC224" s="132"/>
      <c r="AD224" s="85"/>
      <c r="AE224" s="76"/>
      <c r="AF224" s="76"/>
      <c r="AG224" s="76"/>
      <c r="AH224" s="76"/>
      <c r="AI224" s="76"/>
      <c r="AJ224" s="76"/>
      <c r="AK224" s="76"/>
      <c r="AL224" s="76"/>
      <c r="AM224" s="76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6"/>
      <c r="BG224" s="125">
        <f t="shared" si="28"/>
        <v>0</v>
      </c>
      <c r="BH224" s="12">
        <f t="shared" si="29"/>
      </c>
    </row>
    <row r="225" spans="25:60" ht="12.75">
      <c r="Y225" s="31"/>
      <c r="Z225" s="38"/>
      <c r="AA225" s="38"/>
      <c r="AB225" s="131">
        <f t="shared" si="27"/>
      </c>
      <c r="AC225" s="132"/>
      <c r="AD225" s="85"/>
      <c r="AE225" s="76"/>
      <c r="AF225" s="76"/>
      <c r="AG225" s="76"/>
      <c r="AH225" s="76"/>
      <c r="AI225" s="76"/>
      <c r="AJ225" s="76"/>
      <c r="AK225" s="76"/>
      <c r="AL225" s="76"/>
      <c r="AM225" s="76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6"/>
      <c r="BG225" s="125">
        <f t="shared" si="28"/>
        <v>0</v>
      </c>
      <c r="BH225" s="12">
        <f t="shared" si="29"/>
      </c>
    </row>
    <row r="226" spans="25:60" ht="12.75">
      <c r="Y226" s="31"/>
      <c r="Z226" s="38"/>
      <c r="AA226" s="38"/>
      <c r="AB226" s="131">
        <f t="shared" si="27"/>
      </c>
      <c r="AC226" s="132"/>
      <c r="AD226" s="85"/>
      <c r="AE226" s="76"/>
      <c r="AF226" s="76"/>
      <c r="AG226" s="76"/>
      <c r="AH226" s="76"/>
      <c r="AI226" s="76"/>
      <c r="AJ226" s="76"/>
      <c r="AK226" s="76"/>
      <c r="AL226" s="76"/>
      <c r="AM226" s="76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6"/>
      <c r="BG226" s="125">
        <f t="shared" si="28"/>
        <v>0</v>
      </c>
      <c r="BH226" s="12">
        <f t="shared" si="29"/>
      </c>
    </row>
    <row r="227" spans="25:60" ht="12.75">
      <c r="Y227" s="31"/>
      <c r="Z227" s="38"/>
      <c r="AA227" s="38"/>
      <c r="AB227" s="131">
        <f t="shared" si="27"/>
      </c>
      <c r="AC227" s="132"/>
      <c r="AD227" s="85"/>
      <c r="AE227" s="76"/>
      <c r="AF227" s="76"/>
      <c r="AG227" s="76"/>
      <c r="AH227" s="76"/>
      <c r="AI227" s="76"/>
      <c r="AJ227" s="76"/>
      <c r="AK227" s="76"/>
      <c r="AL227" s="76"/>
      <c r="AM227" s="76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6"/>
      <c r="BG227" s="125">
        <f t="shared" si="28"/>
        <v>0</v>
      </c>
      <c r="BH227" s="12">
        <f t="shared" si="29"/>
      </c>
    </row>
    <row r="228" spans="25:60" ht="12.75">
      <c r="Y228" s="31"/>
      <c r="Z228" s="38"/>
      <c r="AA228" s="38"/>
      <c r="AB228" s="131">
        <f t="shared" si="27"/>
      </c>
      <c r="AC228" s="132"/>
      <c r="AD228" s="85"/>
      <c r="AE228" s="76"/>
      <c r="AF228" s="76"/>
      <c r="AG228" s="76"/>
      <c r="AH228" s="76"/>
      <c r="AI228" s="76"/>
      <c r="AJ228" s="76"/>
      <c r="AK228" s="76"/>
      <c r="AL228" s="76"/>
      <c r="AM228" s="76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6"/>
      <c r="BG228" s="125">
        <f t="shared" si="28"/>
        <v>0</v>
      </c>
      <c r="BH228" s="12">
        <f t="shared" si="29"/>
      </c>
    </row>
    <row r="229" spans="25:60" ht="12.75">
      <c r="Y229" s="31"/>
      <c r="Z229" s="38"/>
      <c r="AA229" s="38"/>
      <c r="AB229" s="131">
        <f t="shared" si="27"/>
      </c>
      <c r="AC229" s="132"/>
      <c r="AD229" s="85"/>
      <c r="AE229" s="76"/>
      <c r="AF229" s="76"/>
      <c r="AG229" s="76"/>
      <c r="AH229" s="76"/>
      <c r="AI229" s="76"/>
      <c r="AJ229" s="76"/>
      <c r="AK229" s="76"/>
      <c r="AL229" s="76"/>
      <c r="AM229" s="76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6"/>
      <c r="BG229" s="125">
        <f t="shared" si="28"/>
        <v>0</v>
      </c>
      <c r="BH229" s="12">
        <f t="shared" si="29"/>
      </c>
    </row>
    <row r="230" spans="25:60" ht="12.75">
      <c r="Y230" s="31"/>
      <c r="Z230" s="38"/>
      <c r="AA230" s="38"/>
      <c r="AB230" s="131">
        <f t="shared" si="27"/>
      </c>
      <c r="AC230" s="132"/>
      <c r="AD230" s="85"/>
      <c r="AE230" s="76"/>
      <c r="AF230" s="76"/>
      <c r="AG230" s="76"/>
      <c r="AH230" s="76"/>
      <c r="AI230" s="76"/>
      <c r="AJ230" s="76"/>
      <c r="AK230" s="76"/>
      <c r="AL230" s="76"/>
      <c r="AM230" s="76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6"/>
      <c r="BG230" s="125">
        <f t="shared" si="28"/>
        <v>0</v>
      </c>
      <c r="BH230" s="12">
        <f t="shared" si="29"/>
      </c>
    </row>
    <row r="231" spans="25:60" ht="12.75">
      <c r="Y231" s="31"/>
      <c r="Z231" s="38"/>
      <c r="AA231" s="38"/>
      <c r="AB231" s="131">
        <f t="shared" si="27"/>
      </c>
      <c r="AC231" s="132"/>
      <c r="AD231" s="85"/>
      <c r="AE231" s="76"/>
      <c r="AF231" s="76"/>
      <c r="AG231" s="76"/>
      <c r="AH231" s="76"/>
      <c r="AI231" s="76"/>
      <c r="AJ231" s="76"/>
      <c r="AK231" s="76"/>
      <c r="AL231" s="76"/>
      <c r="AM231" s="76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6"/>
      <c r="BG231" s="125">
        <f t="shared" si="28"/>
        <v>0</v>
      </c>
      <c r="BH231" s="12">
        <f t="shared" si="29"/>
      </c>
    </row>
    <row r="232" spans="25:60" ht="12.75">
      <c r="Y232" s="31"/>
      <c r="Z232" s="38"/>
      <c r="AA232" s="38"/>
      <c r="AB232" s="131">
        <f t="shared" si="27"/>
      </c>
      <c r="AC232" s="132"/>
      <c r="AD232" s="85"/>
      <c r="AE232" s="76"/>
      <c r="AF232" s="76"/>
      <c r="AG232" s="76"/>
      <c r="AH232" s="76"/>
      <c r="AI232" s="76"/>
      <c r="AJ232" s="76"/>
      <c r="AK232" s="76"/>
      <c r="AL232" s="76"/>
      <c r="AM232" s="76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6"/>
      <c r="BG232" s="125">
        <f t="shared" si="28"/>
        <v>0</v>
      </c>
      <c r="BH232" s="12">
        <f t="shared" si="29"/>
      </c>
    </row>
    <row r="233" spans="25:60" ht="12.75">
      <c r="Y233" s="31"/>
      <c r="Z233" s="38"/>
      <c r="AA233" s="38"/>
      <c r="AB233" s="131">
        <f t="shared" si="27"/>
      </c>
      <c r="AC233" s="132"/>
      <c r="AD233" s="85"/>
      <c r="AE233" s="76"/>
      <c r="AF233" s="76"/>
      <c r="AG233" s="76"/>
      <c r="AH233" s="76"/>
      <c r="AI233" s="76"/>
      <c r="AJ233" s="76"/>
      <c r="AK233" s="76"/>
      <c r="AL233" s="76"/>
      <c r="AM233" s="76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6"/>
      <c r="BG233" s="125">
        <f t="shared" si="28"/>
        <v>0</v>
      </c>
      <c r="BH233" s="12">
        <f t="shared" si="29"/>
      </c>
    </row>
    <row r="234" spans="25:60" ht="12.75">
      <c r="Y234" s="31"/>
      <c r="Z234" s="38"/>
      <c r="AA234" s="38"/>
      <c r="AB234" s="131">
        <f t="shared" si="27"/>
      </c>
      <c r="AC234" s="132"/>
      <c r="AD234" s="85"/>
      <c r="AE234" s="76"/>
      <c r="AF234" s="76"/>
      <c r="AG234" s="76"/>
      <c r="AH234" s="76"/>
      <c r="AI234" s="76"/>
      <c r="AJ234" s="76"/>
      <c r="AK234" s="76"/>
      <c r="AL234" s="76"/>
      <c r="AM234" s="76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6"/>
      <c r="BG234" s="125">
        <f t="shared" si="28"/>
        <v>0</v>
      </c>
      <c r="BH234" s="12">
        <f t="shared" si="29"/>
      </c>
    </row>
    <row r="235" spans="25:60" ht="12.75">
      <c r="Y235" s="31"/>
      <c r="Z235" s="38"/>
      <c r="AA235" s="38"/>
      <c r="AB235" s="131">
        <f t="shared" si="27"/>
      </c>
      <c r="AC235" s="132"/>
      <c r="AD235" s="85"/>
      <c r="AE235" s="76"/>
      <c r="AF235" s="76"/>
      <c r="AG235" s="76"/>
      <c r="AH235" s="76"/>
      <c r="AI235" s="76"/>
      <c r="AJ235" s="76"/>
      <c r="AK235" s="76"/>
      <c r="AL235" s="76"/>
      <c r="AM235" s="76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6"/>
      <c r="BG235" s="125">
        <f t="shared" si="28"/>
        <v>0</v>
      </c>
      <c r="BH235" s="12">
        <f t="shared" si="29"/>
      </c>
    </row>
    <row r="236" spans="25:60" ht="12.75">
      <c r="Y236" s="31"/>
      <c r="Z236" s="38"/>
      <c r="AA236" s="38"/>
      <c r="AB236" s="131">
        <f t="shared" si="27"/>
      </c>
      <c r="AC236" s="132"/>
      <c r="AD236" s="85"/>
      <c r="AE236" s="76"/>
      <c r="AF236" s="76"/>
      <c r="AG236" s="76"/>
      <c r="AH236" s="76"/>
      <c r="AI236" s="76"/>
      <c r="AJ236" s="76"/>
      <c r="AK236" s="76"/>
      <c r="AL236" s="76"/>
      <c r="AM236" s="76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6"/>
      <c r="BG236" s="125">
        <f t="shared" si="28"/>
        <v>0</v>
      </c>
      <c r="BH236" s="12">
        <f t="shared" si="29"/>
      </c>
    </row>
    <row r="237" spans="25:60" ht="12.75">
      <c r="Y237" s="31"/>
      <c r="Z237" s="38"/>
      <c r="AA237" s="38"/>
      <c r="AB237" s="131">
        <f t="shared" si="27"/>
      </c>
      <c r="AC237" s="132"/>
      <c r="AD237" s="85"/>
      <c r="AE237" s="76"/>
      <c r="AF237" s="76"/>
      <c r="AG237" s="76"/>
      <c r="AH237" s="76"/>
      <c r="AI237" s="76"/>
      <c r="AJ237" s="76"/>
      <c r="AK237" s="76"/>
      <c r="AL237" s="76"/>
      <c r="AM237" s="76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6"/>
      <c r="BG237" s="125">
        <f t="shared" si="28"/>
        <v>0</v>
      </c>
      <c r="BH237" s="12">
        <f t="shared" si="29"/>
      </c>
    </row>
    <row r="238" spans="25:60" ht="12.75">
      <c r="Y238" s="31"/>
      <c r="Z238" s="38"/>
      <c r="AA238" s="38"/>
      <c r="AB238" s="131">
        <f t="shared" si="27"/>
      </c>
      <c r="AC238" s="132"/>
      <c r="AD238" s="85"/>
      <c r="AE238" s="76"/>
      <c r="AF238" s="76"/>
      <c r="AG238" s="76"/>
      <c r="AH238" s="76"/>
      <c r="AI238" s="76"/>
      <c r="AJ238" s="76"/>
      <c r="AK238" s="76"/>
      <c r="AL238" s="76"/>
      <c r="AM238" s="76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6"/>
      <c r="BG238" s="125">
        <f t="shared" si="28"/>
        <v>0</v>
      </c>
      <c r="BH238" s="12">
        <f t="shared" si="29"/>
      </c>
    </row>
    <row r="239" spans="25:60" ht="12.75">
      <c r="Y239" s="31"/>
      <c r="Z239" s="38"/>
      <c r="AA239" s="38"/>
      <c r="AB239" s="131">
        <f t="shared" si="27"/>
      </c>
      <c r="AC239" s="132"/>
      <c r="AD239" s="85"/>
      <c r="AE239" s="76"/>
      <c r="AF239" s="76"/>
      <c r="AG239" s="76"/>
      <c r="AH239" s="76"/>
      <c r="AI239" s="76"/>
      <c r="AJ239" s="76"/>
      <c r="AK239" s="76"/>
      <c r="AL239" s="76"/>
      <c r="AM239" s="76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6"/>
      <c r="BG239" s="125">
        <f t="shared" si="28"/>
        <v>0</v>
      </c>
      <c r="BH239" s="12">
        <f t="shared" si="29"/>
      </c>
    </row>
    <row r="240" spans="25:60" ht="12.75">
      <c r="Y240" s="31"/>
      <c r="Z240" s="38"/>
      <c r="AA240" s="38"/>
      <c r="AB240" s="131">
        <f t="shared" si="27"/>
      </c>
      <c r="AC240" s="132"/>
      <c r="AD240" s="85"/>
      <c r="AE240" s="76"/>
      <c r="AF240" s="76"/>
      <c r="AG240" s="76"/>
      <c r="AH240" s="76"/>
      <c r="AI240" s="76"/>
      <c r="AJ240" s="76"/>
      <c r="AK240" s="76"/>
      <c r="AL240" s="76"/>
      <c r="AM240" s="76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6"/>
      <c r="BG240" s="125">
        <f t="shared" si="28"/>
        <v>0</v>
      </c>
      <c r="BH240" s="12">
        <f t="shared" si="29"/>
      </c>
    </row>
    <row r="241" spans="25:60" ht="12.75">
      <c r="Y241" s="31"/>
      <c r="Z241" s="38"/>
      <c r="AA241" s="38"/>
      <c r="AB241" s="131">
        <f t="shared" si="27"/>
      </c>
      <c r="AC241" s="132"/>
      <c r="AD241" s="85"/>
      <c r="AE241" s="76"/>
      <c r="AF241" s="76"/>
      <c r="AG241" s="76"/>
      <c r="AH241" s="76"/>
      <c r="AI241" s="76"/>
      <c r="AJ241" s="76"/>
      <c r="AK241" s="76"/>
      <c r="AL241" s="76"/>
      <c r="AM241" s="76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6"/>
      <c r="BG241" s="125">
        <f t="shared" si="28"/>
        <v>0</v>
      </c>
      <c r="BH241" s="12">
        <f t="shared" si="29"/>
      </c>
    </row>
    <row r="242" spans="25:60" ht="12.75">
      <c r="Y242" s="31"/>
      <c r="Z242" s="38"/>
      <c r="AA242" s="38"/>
      <c r="AB242" s="131">
        <f t="shared" si="27"/>
      </c>
      <c r="AC242" s="132"/>
      <c r="AD242" s="85"/>
      <c r="AE242" s="76"/>
      <c r="AF242" s="76"/>
      <c r="AG242" s="76"/>
      <c r="AH242" s="76"/>
      <c r="AI242" s="76"/>
      <c r="AJ242" s="76"/>
      <c r="AK242" s="76"/>
      <c r="AL242" s="76"/>
      <c r="AM242" s="76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6"/>
      <c r="BG242" s="125">
        <f t="shared" si="28"/>
        <v>0</v>
      </c>
      <c r="BH242" s="12">
        <f t="shared" si="29"/>
      </c>
    </row>
    <row r="243" spans="25:60" ht="12.75">
      <c r="Y243" s="31"/>
      <c r="Z243" s="38"/>
      <c r="AA243" s="38"/>
      <c r="AB243" s="131">
        <f t="shared" si="27"/>
      </c>
      <c r="AC243" s="132"/>
      <c r="AD243" s="85"/>
      <c r="AE243" s="76"/>
      <c r="AF243" s="76"/>
      <c r="AG243" s="76"/>
      <c r="AH243" s="76"/>
      <c r="AI243" s="76"/>
      <c r="AJ243" s="76"/>
      <c r="AK243" s="76"/>
      <c r="AL243" s="76"/>
      <c r="AM243" s="76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6"/>
      <c r="BG243" s="125">
        <f t="shared" si="28"/>
        <v>0</v>
      </c>
      <c r="BH243" s="12">
        <f t="shared" si="29"/>
      </c>
    </row>
    <row r="244" spans="25:60" ht="12.75">
      <c r="Y244" s="31"/>
      <c r="Z244" s="38"/>
      <c r="AA244" s="38"/>
      <c r="AB244" s="131">
        <f t="shared" si="27"/>
      </c>
      <c r="AC244" s="132"/>
      <c r="AD244" s="85"/>
      <c r="AE244" s="76"/>
      <c r="AF244" s="76"/>
      <c r="AG244" s="76"/>
      <c r="AH244" s="76"/>
      <c r="AI244" s="76"/>
      <c r="AJ244" s="76"/>
      <c r="AK244" s="76"/>
      <c r="AL244" s="76"/>
      <c r="AM244" s="76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6"/>
      <c r="BG244" s="125">
        <f t="shared" si="28"/>
        <v>0</v>
      </c>
      <c r="BH244" s="12">
        <f t="shared" si="29"/>
      </c>
    </row>
    <row r="245" spans="25:60" ht="12.75">
      <c r="Y245" s="31"/>
      <c r="Z245" s="38"/>
      <c r="AA245" s="38"/>
      <c r="AB245" s="131">
        <f t="shared" si="27"/>
      </c>
      <c r="AC245" s="132"/>
      <c r="AD245" s="85"/>
      <c r="AE245" s="76"/>
      <c r="AF245" s="76"/>
      <c r="AG245" s="76"/>
      <c r="AH245" s="76"/>
      <c r="AI245" s="76"/>
      <c r="AJ245" s="76"/>
      <c r="AK245" s="76"/>
      <c r="AL245" s="76"/>
      <c r="AM245" s="76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6"/>
      <c r="BG245" s="125">
        <f t="shared" si="28"/>
        <v>0</v>
      </c>
      <c r="BH245" s="12">
        <f t="shared" si="29"/>
      </c>
    </row>
    <row r="246" spans="25:60" ht="12.75">
      <c r="Y246" s="31"/>
      <c r="Z246" s="38"/>
      <c r="AA246" s="38"/>
      <c r="AB246" s="131">
        <f t="shared" si="27"/>
      </c>
      <c r="AC246" s="132"/>
      <c r="AD246" s="85"/>
      <c r="AE246" s="76"/>
      <c r="AF246" s="76"/>
      <c r="AG246" s="76"/>
      <c r="AH246" s="76"/>
      <c r="AI246" s="76"/>
      <c r="AJ246" s="76"/>
      <c r="AK246" s="76"/>
      <c r="AL246" s="76"/>
      <c r="AM246" s="76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6"/>
      <c r="BG246" s="125">
        <f t="shared" si="28"/>
        <v>0</v>
      </c>
      <c r="BH246" s="12">
        <f t="shared" si="29"/>
      </c>
    </row>
    <row r="247" spans="25:60" ht="12.75">
      <c r="Y247" s="31"/>
      <c r="Z247" s="38"/>
      <c r="AA247" s="38"/>
      <c r="AB247" s="131">
        <f t="shared" si="27"/>
      </c>
      <c r="AC247" s="132"/>
      <c r="AD247" s="85"/>
      <c r="AE247" s="76"/>
      <c r="AF247" s="76"/>
      <c r="AG247" s="76"/>
      <c r="AH247" s="76"/>
      <c r="AI247" s="76"/>
      <c r="AJ247" s="76"/>
      <c r="AK247" s="76"/>
      <c r="AL247" s="76"/>
      <c r="AM247" s="76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6"/>
      <c r="BG247" s="125">
        <f t="shared" si="28"/>
        <v>0</v>
      </c>
      <c r="BH247" s="12">
        <f t="shared" si="29"/>
      </c>
    </row>
    <row r="248" spans="25:60" ht="12.75">
      <c r="Y248" s="31"/>
      <c r="Z248" s="38"/>
      <c r="AA248" s="38"/>
      <c r="AB248" s="131">
        <f t="shared" si="27"/>
      </c>
      <c r="AC248" s="132"/>
      <c r="AD248" s="85"/>
      <c r="AE248" s="76"/>
      <c r="AF248" s="76"/>
      <c r="AG248" s="76"/>
      <c r="AH248" s="76"/>
      <c r="AI248" s="76"/>
      <c r="AJ248" s="76"/>
      <c r="AK248" s="76"/>
      <c r="AL248" s="76"/>
      <c r="AM248" s="76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6"/>
      <c r="BG248" s="125">
        <f t="shared" si="28"/>
        <v>0</v>
      </c>
      <c r="BH248" s="12">
        <f t="shared" si="29"/>
      </c>
    </row>
    <row r="249" spans="25:60" ht="12.75">
      <c r="Y249" s="31"/>
      <c r="Z249" s="38"/>
      <c r="AA249" s="38"/>
      <c r="AB249" s="131">
        <f t="shared" si="27"/>
      </c>
      <c r="AC249" s="132"/>
      <c r="AD249" s="85"/>
      <c r="AE249" s="76"/>
      <c r="AF249" s="76"/>
      <c r="AG249" s="76"/>
      <c r="AH249" s="76"/>
      <c r="AI249" s="76"/>
      <c r="AJ249" s="76"/>
      <c r="AK249" s="76"/>
      <c r="AL249" s="76"/>
      <c r="AM249" s="76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6"/>
      <c r="BG249" s="125">
        <f t="shared" si="28"/>
        <v>0</v>
      </c>
      <c r="BH249" s="12">
        <f t="shared" si="29"/>
      </c>
    </row>
    <row r="250" spans="25:60" ht="13.5" thickBot="1">
      <c r="Y250" s="133" t="s">
        <v>16</v>
      </c>
      <c r="Z250" s="134"/>
      <c r="AA250" s="134"/>
      <c r="AB250" s="134"/>
      <c r="AC250" s="134"/>
      <c r="AD250" s="87">
        <f aca="true" t="shared" si="30" ref="AD250:BF250">SUM(AD219:AD249)</f>
        <v>0</v>
      </c>
      <c r="AE250" s="78">
        <f t="shared" si="30"/>
        <v>0</v>
      </c>
      <c r="AF250" s="78">
        <f t="shared" si="30"/>
        <v>0</v>
      </c>
      <c r="AG250" s="78">
        <f t="shared" si="30"/>
        <v>0</v>
      </c>
      <c r="AH250" s="78">
        <f t="shared" si="30"/>
        <v>0</v>
      </c>
      <c r="AI250" s="78">
        <f t="shared" si="30"/>
        <v>0</v>
      </c>
      <c r="AJ250" s="78">
        <f t="shared" si="30"/>
        <v>0</v>
      </c>
      <c r="AK250" s="78">
        <f t="shared" si="30"/>
        <v>0</v>
      </c>
      <c r="AL250" s="78">
        <f t="shared" si="30"/>
        <v>0</v>
      </c>
      <c r="AM250" s="78">
        <f t="shared" si="30"/>
        <v>0</v>
      </c>
      <c r="AN250" s="78">
        <f t="shared" si="30"/>
        <v>0</v>
      </c>
      <c r="AO250" s="78">
        <f t="shared" si="30"/>
        <v>0</v>
      </c>
      <c r="AP250" s="78">
        <f t="shared" si="30"/>
        <v>0</v>
      </c>
      <c r="AQ250" s="78">
        <f t="shared" si="30"/>
        <v>0</v>
      </c>
      <c r="AR250" s="78">
        <f t="shared" si="30"/>
        <v>0</v>
      </c>
      <c r="AS250" s="78">
        <f t="shared" si="30"/>
        <v>0</v>
      </c>
      <c r="AT250" s="78">
        <f t="shared" si="30"/>
        <v>0</v>
      </c>
      <c r="AU250" s="78">
        <f t="shared" si="30"/>
        <v>0</v>
      </c>
      <c r="AV250" s="78">
        <f t="shared" si="30"/>
        <v>0</v>
      </c>
      <c r="AW250" s="78">
        <f t="shared" si="30"/>
        <v>0</v>
      </c>
      <c r="AX250" s="78">
        <f t="shared" si="30"/>
        <v>0</v>
      </c>
      <c r="AY250" s="78">
        <f t="shared" si="30"/>
        <v>0</v>
      </c>
      <c r="AZ250" s="78">
        <f t="shared" si="30"/>
        <v>0</v>
      </c>
      <c r="BA250" s="78">
        <f t="shared" si="30"/>
        <v>0</v>
      </c>
      <c r="BB250" s="78">
        <f t="shared" si="30"/>
        <v>0</v>
      </c>
      <c r="BC250" s="78">
        <f t="shared" si="30"/>
        <v>0</v>
      </c>
      <c r="BD250" s="78">
        <f t="shared" si="30"/>
        <v>0</v>
      </c>
      <c r="BE250" s="78">
        <f t="shared" si="30"/>
        <v>0</v>
      </c>
      <c r="BF250" s="82">
        <f t="shared" si="30"/>
        <v>0</v>
      </c>
      <c r="BG250" s="40"/>
      <c r="BH250" s="5"/>
    </row>
    <row r="251" spans="25:60" ht="12.75">
      <c r="Y251" s="168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62" t="s">
        <v>15</v>
      </c>
      <c r="BH251" s="5"/>
    </row>
    <row r="252" spans="25:60" ht="15.75">
      <c r="Y252" s="170" t="s">
        <v>68</v>
      </c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  <c r="AM252" s="171"/>
      <c r="AN252" s="171"/>
      <c r="AO252" s="171"/>
      <c r="AP252" s="171"/>
      <c r="AQ252" s="171"/>
      <c r="AR252" s="171"/>
      <c r="AS252" s="171"/>
      <c r="AT252" s="171"/>
      <c r="AU252" s="171"/>
      <c r="AV252" s="171"/>
      <c r="AW252" s="171"/>
      <c r="AX252" s="171"/>
      <c r="AY252" s="171"/>
      <c r="AZ252" s="171"/>
      <c r="BA252" s="171"/>
      <c r="BB252" s="171"/>
      <c r="BC252" s="171"/>
      <c r="BD252" s="171"/>
      <c r="BE252" s="171"/>
      <c r="BF252" s="171"/>
      <c r="BG252" s="101">
        <v>7</v>
      </c>
      <c r="BH252" s="5"/>
    </row>
    <row r="253" spans="25:60" ht="13.5" thickBot="1">
      <c r="Y253" s="135" t="s">
        <v>71</v>
      </c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7"/>
      <c r="BH253" s="5"/>
    </row>
    <row r="254" spans="25:60" ht="13.5" thickBot="1">
      <c r="Y254" s="11">
        <f>$Y$4</f>
        <v>2018</v>
      </c>
      <c r="Z254" s="52"/>
      <c r="AA254" s="34"/>
      <c r="AB254" s="21">
        <f>$AB$4</f>
        <v>0</v>
      </c>
      <c r="AC254" s="23" t="s">
        <v>0</v>
      </c>
      <c r="AD254" s="24">
        <f>$AD$4</f>
        <v>0</v>
      </c>
      <c r="AE254" s="138" t="s">
        <v>1</v>
      </c>
      <c r="AF254" s="139"/>
      <c r="AG254" s="127"/>
      <c r="AH254" s="140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141"/>
      <c r="AZ254" s="141"/>
      <c r="BA254" s="141"/>
      <c r="BB254" s="141"/>
      <c r="BC254" s="141"/>
      <c r="BD254" s="141"/>
      <c r="BE254" s="141"/>
      <c r="BF254" s="141"/>
      <c r="BG254" s="142"/>
      <c r="BH254" s="5"/>
    </row>
    <row r="255" spans="25:60" ht="13.5" customHeight="1" thickBot="1">
      <c r="Y255" s="172" t="s">
        <v>2</v>
      </c>
      <c r="Z255" s="173"/>
      <c r="AA255" s="173"/>
      <c r="AB255" s="174"/>
      <c r="AC255" s="175">
        <f>$AC$5</f>
        <v>0</v>
      </c>
      <c r="AD255" s="175"/>
      <c r="AE255" s="175"/>
      <c r="AF255" s="175"/>
      <c r="AG255" s="175"/>
      <c r="AH255" s="175"/>
      <c r="AI255" s="175"/>
      <c r="AJ255" s="175"/>
      <c r="AK255" s="128"/>
      <c r="AL255" s="22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7"/>
      <c r="BH255" s="5"/>
    </row>
    <row r="256" spans="25:60" ht="13.5" thickBot="1">
      <c r="Y256" s="111" t="s">
        <v>69</v>
      </c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6"/>
      <c r="BH256" s="5"/>
    </row>
    <row r="257" spans="25:60" ht="13.5" thickBot="1">
      <c r="Y257" s="143"/>
      <c r="Z257" s="144"/>
      <c r="AA257" s="144"/>
      <c r="AB257" s="144"/>
      <c r="AC257" s="144"/>
      <c r="AD257" s="145" t="s">
        <v>13</v>
      </c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7"/>
      <c r="BG257" s="61"/>
      <c r="BH257" s="5"/>
    </row>
    <row r="258" spans="25:60" ht="33">
      <c r="Y258" s="20" t="s">
        <v>17</v>
      </c>
      <c r="Z258" s="150" t="s">
        <v>33</v>
      </c>
      <c r="AA258" s="35"/>
      <c r="AB258" s="153" t="s">
        <v>4</v>
      </c>
      <c r="AC258" s="154"/>
      <c r="AD258" s="15" t="s">
        <v>8</v>
      </c>
      <c r="AE258" s="155" t="s">
        <v>14</v>
      </c>
      <c r="AF258" s="156"/>
      <c r="AG258" s="156"/>
      <c r="AH258" s="156"/>
      <c r="AI258" s="156"/>
      <c r="AJ258" s="156"/>
      <c r="AK258" s="156"/>
      <c r="AL258" s="157"/>
      <c r="AM258" s="165" t="s">
        <v>43</v>
      </c>
      <c r="AN258" s="165"/>
      <c r="AO258" s="165"/>
      <c r="AP258" s="165"/>
      <c r="AQ258" s="165"/>
      <c r="AR258" s="165"/>
      <c r="AS258" s="165"/>
      <c r="AT258" s="165"/>
      <c r="AU258" s="165"/>
      <c r="AV258" s="165"/>
      <c r="AW258" s="155" t="s">
        <v>57</v>
      </c>
      <c r="AX258" s="156"/>
      <c r="AY258" s="156"/>
      <c r="AZ258" s="156"/>
      <c r="BA258" s="156"/>
      <c r="BB258" s="156"/>
      <c r="BC258" s="156"/>
      <c r="BD258" s="156"/>
      <c r="BE258" s="156"/>
      <c r="BF258" s="166"/>
      <c r="BG258" s="63"/>
      <c r="BH258" s="5"/>
    </row>
    <row r="259" spans="25:60" ht="12.75">
      <c r="Y259" s="148"/>
      <c r="Z259" s="151"/>
      <c r="AA259" s="36"/>
      <c r="AB259" s="158"/>
      <c r="AC259" s="159"/>
      <c r="AD259" s="16" t="s">
        <v>22</v>
      </c>
      <c r="AE259" s="162" t="s">
        <v>44</v>
      </c>
      <c r="AF259" s="163"/>
      <c r="AG259" s="163"/>
      <c r="AH259" s="164"/>
      <c r="AI259" s="162" t="s">
        <v>45</v>
      </c>
      <c r="AJ259" s="163"/>
      <c r="AK259" s="163"/>
      <c r="AL259" s="164"/>
      <c r="AM259" s="153" t="s">
        <v>44</v>
      </c>
      <c r="AN259" s="153"/>
      <c r="AO259" s="153"/>
      <c r="AP259" s="153"/>
      <c r="AQ259" s="153"/>
      <c r="AR259" s="153" t="s">
        <v>45</v>
      </c>
      <c r="AS259" s="153"/>
      <c r="AT259" s="153"/>
      <c r="AU259" s="153"/>
      <c r="AV259" s="153"/>
      <c r="AW259" s="153" t="s">
        <v>44</v>
      </c>
      <c r="AX259" s="153"/>
      <c r="AY259" s="153"/>
      <c r="AZ259" s="153"/>
      <c r="BA259" s="153"/>
      <c r="BB259" s="153" t="s">
        <v>45</v>
      </c>
      <c r="BC259" s="153"/>
      <c r="BD259" s="153"/>
      <c r="BE259" s="153"/>
      <c r="BF259" s="167"/>
      <c r="BG259" s="63"/>
      <c r="BH259" s="5"/>
    </row>
    <row r="260" spans="25:60" ht="18.75">
      <c r="Y260" s="149"/>
      <c r="Z260" s="151"/>
      <c r="AA260" s="37"/>
      <c r="AB260" s="160"/>
      <c r="AC260" s="161"/>
      <c r="AD260" s="17" t="s">
        <v>11</v>
      </c>
      <c r="AE260" s="88" t="s">
        <v>7</v>
      </c>
      <c r="AF260" s="89" t="s">
        <v>5</v>
      </c>
      <c r="AG260" s="89" t="s">
        <v>6</v>
      </c>
      <c r="AH260" s="89" t="s">
        <v>72</v>
      </c>
      <c r="AI260" s="88" t="s">
        <v>7</v>
      </c>
      <c r="AJ260" s="89" t="s">
        <v>5</v>
      </c>
      <c r="AK260" s="89" t="s">
        <v>6</v>
      </c>
      <c r="AL260" s="89" t="s">
        <v>72</v>
      </c>
      <c r="AM260" s="88" t="s">
        <v>7</v>
      </c>
      <c r="AN260" s="89" t="s">
        <v>5</v>
      </c>
      <c r="AO260" s="89" t="s">
        <v>6</v>
      </c>
      <c r="AP260" s="89" t="s">
        <v>72</v>
      </c>
      <c r="AQ260" s="90" t="s">
        <v>73</v>
      </c>
      <c r="AR260" s="91" t="s">
        <v>7</v>
      </c>
      <c r="AS260" s="89" t="s">
        <v>5</v>
      </c>
      <c r="AT260" s="89" t="s">
        <v>6</v>
      </c>
      <c r="AU260" s="129" t="s">
        <v>72</v>
      </c>
      <c r="AV260" s="74" t="s">
        <v>74</v>
      </c>
      <c r="AW260" s="74" t="s">
        <v>46</v>
      </c>
      <c r="AX260" s="74" t="s">
        <v>47</v>
      </c>
      <c r="AY260" s="74" t="s">
        <v>48</v>
      </c>
      <c r="AZ260" s="74" t="s">
        <v>49</v>
      </c>
      <c r="BA260" s="74" t="s">
        <v>50</v>
      </c>
      <c r="BB260" s="74" t="s">
        <v>46</v>
      </c>
      <c r="BC260" s="74" t="s">
        <v>47</v>
      </c>
      <c r="BD260" s="74" t="s">
        <v>48</v>
      </c>
      <c r="BE260" s="74" t="s">
        <v>49</v>
      </c>
      <c r="BF260" s="92" t="s">
        <v>50</v>
      </c>
      <c r="BG260" s="41"/>
      <c r="BH260" s="5"/>
    </row>
    <row r="261" spans="25:60" ht="12.75">
      <c r="Y261" s="45"/>
      <c r="Z261" s="152"/>
      <c r="AA261" s="39"/>
      <c r="AB261" s="153" t="s">
        <v>18</v>
      </c>
      <c r="AC261" s="154"/>
      <c r="AD261" s="126">
        <f>AD250</f>
        <v>0</v>
      </c>
      <c r="AE261" s="90">
        <f>AE250</f>
        <v>0</v>
      </c>
      <c r="AF261" s="90">
        <f aca="true" t="shared" si="31" ref="AF261:AV261">AF250</f>
        <v>0</v>
      </c>
      <c r="AG261" s="90">
        <f t="shared" si="31"/>
        <v>0</v>
      </c>
      <c r="AH261" s="90">
        <f t="shared" si="31"/>
        <v>0</v>
      </c>
      <c r="AI261" s="90">
        <f t="shared" si="31"/>
        <v>0</v>
      </c>
      <c r="AJ261" s="90">
        <f t="shared" si="31"/>
        <v>0</v>
      </c>
      <c r="AK261" s="90">
        <f t="shared" si="31"/>
        <v>0</v>
      </c>
      <c r="AL261" s="90">
        <f t="shared" si="31"/>
        <v>0</v>
      </c>
      <c r="AM261" s="90">
        <f t="shared" si="31"/>
        <v>0</v>
      </c>
      <c r="AN261" s="90">
        <f t="shared" si="31"/>
        <v>0</v>
      </c>
      <c r="AO261" s="90">
        <f t="shared" si="31"/>
        <v>0</v>
      </c>
      <c r="AP261" s="90">
        <f t="shared" si="31"/>
        <v>0</v>
      </c>
      <c r="AQ261" s="90">
        <f t="shared" si="31"/>
        <v>0</v>
      </c>
      <c r="AR261" s="90">
        <f t="shared" si="31"/>
        <v>0</v>
      </c>
      <c r="AS261" s="90">
        <f t="shared" si="31"/>
        <v>0</v>
      </c>
      <c r="AT261" s="90">
        <f t="shared" si="31"/>
        <v>0</v>
      </c>
      <c r="AU261" s="90">
        <f t="shared" si="31"/>
        <v>0</v>
      </c>
      <c r="AV261" s="90">
        <f t="shared" si="31"/>
        <v>0</v>
      </c>
      <c r="AW261" s="90">
        <f aca="true" t="shared" si="32" ref="AW261:BF261">AW250</f>
        <v>0</v>
      </c>
      <c r="AX261" s="90">
        <f t="shared" si="32"/>
        <v>0</v>
      </c>
      <c r="AY261" s="90">
        <f t="shared" si="32"/>
        <v>0</v>
      </c>
      <c r="AZ261" s="90">
        <f t="shared" si="32"/>
        <v>0</v>
      </c>
      <c r="BA261" s="90">
        <f t="shared" si="32"/>
        <v>0</v>
      </c>
      <c r="BB261" s="90">
        <f t="shared" si="32"/>
        <v>0</v>
      </c>
      <c r="BC261" s="90">
        <f t="shared" si="32"/>
        <v>0</v>
      </c>
      <c r="BD261" s="90">
        <f t="shared" si="32"/>
        <v>0</v>
      </c>
      <c r="BE261" s="90">
        <f t="shared" si="32"/>
        <v>0</v>
      </c>
      <c r="BF261" s="92">
        <f t="shared" si="32"/>
        <v>0</v>
      </c>
      <c r="BG261" s="7"/>
      <c r="BH261" s="5"/>
    </row>
    <row r="262" spans="25:60" ht="12.75">
      <c r="Y262" s="31"/>
      <c r="Z262" s="38"/>
      <c r="AA262" s="38"/>
      <c r="AB262" s="131">
        <f aca="true" t="shared" si="33" ref="AB262:AB291">IF(Z262&gt;0,VLOOKUP(Z262,RF,2,FALSE),"")</f>
      </c>
      <c r="AC262" s="132"/>
      <c r="AD262" s="85"/>
      <c r="AE262" s="76"/>
      <c r="AF262" s="76"/>
      <c r="AG262" s="76"/>
      <c r="AH262" s="76"/>
      <c r="AI262" s="76"/>
      <c r="AJ262" s="76"/>
      <c r="AK262" s="76"/>
      <c r="AL262" s="76"/>
      <c r="AM262" s="76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6"/>
      <c r="BG262" s="125">
        <f>IF(OR(SUM(AE262:AV262)&lt;AD262*3,SUM(AE262:AV262)&gt;AD262*30,SUM(AW262:BF262)&lt;AD262,AND(SUM(AE262:AV262)&gt;0,AD262=0)),1,0)</f>
        <v>0</v>
      </c>
      <c r="BH262" s="12">
        <f>IF(OR(SUM(AE262:AV262)&lt;AD262*3,SUM(AE262:AV262)&gt;AD262*30,AND(SUM(AE262:AV262)&gt;0,AD262=0)),"ORIMLIG REDOVISNING",IF(SUM(AW262:BF262)&lt;AD262,"FEL ANTAL LEDARE ANGIVET",""))</f>
      </c>
    </row>
    <row r="263" spans="25:60" ht="12.75">
      <c r="Y263" s="31"/>
      <c r="Z263" s="38"/>
      <c r="AA263" s="38"/>
      <c r="AB263" s="131">
        <f t="shared" si="33"/>
      </c>
      <c r="AC263" s="132"/>
      <c r="AD263" s="85"/>
      <c r="AE263" s="76"/>
      <c r="AF263" s="76"/>
      <c r="AG263" s="76"/>
      <c r="AH263" s="76"/>
      <c r="AI263" s="76"/>
      <c r="AJ263" s="76"/>
      <c r="AK263" s="76"/>
      <c r="AL263" s="76"/>
      <c r="AM263" s="76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6"/>
      <c r="BG263" s="125">
        <f aca="true" t="shared" si="34" ref="BG263:BG291">IF(OR(SUM(AE263:AV263)&lt;AD263*3,SUM(AE263:AV263)&gt;AD263*30,SUM(AW263:BF263)&lt;AD263,AND(SUM(AE263:AV263)&gt;0,AD263=0)),1,0)</f>
        <v>0</v>
      </c>
      <c r="BH263" s="12">
        <f aca="true" t="shared" si="35" ref="BH263:BH291">IF(OR(SUM(AE263:AV263)&lt;AD263*3,SUM(AE263:AV263)&gt;AD263*30,AND(SUM(AE263:AV263)&gt;0,AD263=0)),"ORIMLIG REDOVISNING",IF(SUM(AW263:BF263)&lt;AD263,"FEL ANTAL LEDARE ANGIVET",""))</f>
      </c>
    </row>
    <row r="264" spans="25:60" ht="12.75">
      <c r="Y264" s="31"/>
      <c r="Z264" s="38"/>
      <c r="AA264" s="38"/>
      <c r="AB264" s="131">
        <f t="shared" si="33"/>
      </c>
      <c r="AC264" s="132"/>
      <c r="AD264" s="85"/>
      <c r="AE264" s="76"/>
      <c r="AF264" s="76"/>
      <c r="AG264" s="76"/>
      <c r="AH264" s="76"/>
      <c r="AI264" s="76"/>
      <c r="AJ264" s="76"/>
      <c r="AK264" s="76"/>
      <c r="AL264" s="76"/>
      <c r="AM264" s="76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6"/>
      <c r="BG264" s="125">
        <f t="shared" si="34"/>
        <v>0</v>
      </c>
      <c r="BH264" s="12">
        <f t="shared" si="35"/>
      </c>
    </row>
    <row r="265" spans="25:60" ht="12.75">
      <c r="Y265" s="31"/>
      <c r="Z265" s="38"/>
      <c r="AA265" s="38"/>
      <c r="AB265" s="131">
        <f t="shared" si="33"/>
      </c>
      <c r="AC265" s="132"/>
      <c r="AD265" s="85"/>
      <c r="AE265" s="76"/>
      <c r="AF265" s="76"/>
      <c r="AG265" s="76"/>
      <c r="AH265" s="76"/>
      <c r="AI265" s="76"/>
      <c r="AJ265" s="76"/>
      <c r="AK265" s="76"/>
      <c r="AL265" s="76"/>
      <c r="AM265" s="76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6"/>
      <c r="BG265" s="125">
        <f t="shared" si="34"/>
        <v>0</v>
      </c>
      <c r="BH265" s="12">
        <f t="shared" si="35"/>
      </c>
    </row>
    <row r="266" spans="25:60" ht="12.75">
      <c r="Y266" s="31"/>
      <c r="Z266" s="38"/>
      <c r="AA266" s="38"/>
      <c r="AB266" s="131">
        <f t="shared" si="33"/>
      </c>
      <c r="AC266" s="132"/>
      <c r="AD266" s="85"/>
      <c r="AE266" s="76"/>
      <c r="AF266" s="76"/>
      <c r="AG266" s="76"/>
      <c r="AH266" s="76"/>
      <c r="AI266" s="76"/>
      <c r="AJ266" s="76"/>
      <c r="AK266" s="76"/>
      <c r="AL266" s="76"/>
      <c r="AM266" s="76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6"/>
      <c r="BG266" s="125">
        <f t="shared" si="34"/>
        <v>0</v>
      </c>
      <c r="BH266" s="12">
        <f t="shared" si="35"/>
      </c>
    </row>
    <row r="267" spans="25:60" ht="12.75">
      <c r="Y267" s="31"/>
      <c r="Z267" s="38"/>
      <c r="AA267" s="38"/>
      <c r="AB267" s="131">
        <f t="shared" si="33"/>
      </c>
      <c r="AC267" s="132"/>
      <c r="AD267" s="85"/>
      <c r="AE267" s="76"/>
      <c r="AF267" s="76"/>
      <c r="AG267" s="76"/>
      <c r="AH267" s="76"/>
      <c r="AI267" s="76"/>
      <c r="AJ267" s="76"/>
      <c r="AK267" s="76"/>
      <c r="AL267" s="76"/>
      <c r="AM267" s="76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6"/>
      <c r="BG267" s="125">
        <f t="shared" si="34"/>
        <v>0</v>
      </c>
      <c r="BH267" s="12">
        <f t="shared" si="35"/>
      </c>
    </row>
    <row r="268" spans="25:60" ht="12.75">
      <c r="Y268" s="31"/>
      <c r="Z268" s="38"/>
      <c r="AA268" s="38"/>
      <c r="AB268" s="131">
        <f t="shared" si="33"/>
      </c>
      <c r="AC268" s="132"/>
      <c r="AD268" s="85"/>
      <c r="AE268" s="76"/>
      <c r="AF268" s="76"/>
      <c r="AG268" s="76"/>
      <c r="AH268" s="76"/>
      <c r="AI268" s="76"/>
      <c r="AJ268" s="76"/>
      <c r="AK268" s="76"/>
      <c r="AL268" s="76"/>
      <c r="AM268" s="76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6"/>
      <c r="BG268" s="125">
        <f t="shared" si="34"/>
        <v>0</v>
      </c>
      <c r="BH268" s="12">
        <f t="shared" si="35"/>
      </c>
    </row>
    <row r="269" spans="25:60" ht="12.75">
      <c r="Y269" s="31"/>
      <c r="Z269" s="38"/>
      <c r="AA269" s="38"/>
      <c r="AB269" s="131">
        <f t="shared" si="33"/>
      </c>
      <c r="AC269" s="132"/>
      <c r="AD269" s="85"/>
      <c r="AE269" s="76"/>
      <c r="AF269" s="76"/>
      <c r="AG269" s="76"/>
      <c r="AH269" s="76"/>
      <c r="AI269" s="76"/>
      <c r="AJ269" s="76"/>
      <c r="AK269" s="76"/>
      <c r="AL269" s="76"/>
      <c r="AM269" s="76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6"/>
      <c r="BG269" s="125">
        <f t="shared" si="34"/>
        <v>0</v>
      </c>
      <c r="BH269" s="12">
        <f t="shared" si="35"/>
      </c>
    </row>
    <row r="270" spans="25:60" ht="12.75">
      <c r="Y270" s="31"/>
      <c r="Z270" s="38"/>
      <c r="AA270" s="38"/>
      <c r="AB270" s="131">
        <f t="shared" si="33"/>
      </c>
      <c r="AC270" s="132"/>
      <c r="AD270" s="85"/>
      <c r="AE270" s="76"/>
      <c r="AF270" s="76"/>
      <c r="AG270" s="76"/>
      <c r="AH270" s="76"/>
      <c r="AI270" s="76"/>
      <c r="AJ270" s="76"/>
      <c r="AK270" s="76"/>
      <c r="AL270" s="76"/>
      <c r="AM270" s="76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6"/>
      <c r="BG270" s="125">
        <f t="shared" si="34"/>
        <v>0</v>
      </c>
      <c r="BH270" s="12">
        <f t="shared" si="35"/>
      </c>
    </row>
    <row r="271" spans="25:60" ht="12.75">
      <c r="Y271" s="31"/>
      <c r="Z271" s="38"/>
      <c r="AA271" s="38"/>
      <c r="AB271" s="131">
        <f t="shared" si="33"/>
      </c>
      <c r="AC271" s="132"/>
      <c r="AD271" s="85"/>
      <c r="AE271" s="76"/>
      <c r="AF271" s="76"/>
      <c r="AG271" s="76"/>
      <c r="AH271" s="76"/>
      <c r="AI271" s="76"/>
      <c r="AJ271" s="76"/>
      <c r="AK271" s="76"/>
      <c r="AL271" s="76"/>
      <c r="AM271" s="76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6"/>
      <c r="BG271" s="125">
        <f t="shared" si="34"/>
        <v>0</v>
      </c>
      <c r="BH271" s="12">
        <f t="shared" si="35"/>
      </c>
    </row>
    <row r="272" spans="25:60" ht="12.75">
      <c r="Y272" s="31"/>
      <c r="Z272" s="38"/>
      <c r="AA272" s="38"/>
      <c r="AB272" s="131">
        <f t="shared" si="33"/>
      </c>
      <c r="AC272" s="132"/>
      <c r="AD272" s="85"/>
      <c r="AE272" s="76"/>
      <c r="AF272" s="76"/>
      <c r="AG272" s="76"/>
      <c r="AH272" s="76"/>
      <c r="AI272" s="76"/>
      <c r="AJ272" s="76"/>
      <c r="AK272" s="76"/>
      <c r="AL272" s="76"/>
      <c r="AM272" s="76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6"/>
      <c r="BG272" s="125">
        <f t="shared" si="34"/>
        <v>0</v>
      </c>
      <c r="BH272" s="12">
        <f t="shared" si="35"/>
      </c>
    </row>
    <row r="273" spans="25:60" ht="12.75">
      <c r="Y273" s="31"/>
      <c r="Z273" s="38"/>
      <c r="AA273" s="38"/>
      <c r="AB273" s="131">
        <f t="shared" si="33"/>
      </c>
      <c r="AC273" s="132"/>
      <c r="AD273" s="85"/>
      <c r="AE273" s="76"/>
      <c r="AF273" s="76"/>
      <c r="AG273" s="76"/>
      <c r="AH273" s="76"/>
      <c r="AI273" s="76"/>
      <c r="AJ273" s="76"/>
      <c r="AK273" s="76"/>
      <c r="AL273" s="76"/>
      <c r="AM273" s="76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6"/>
      <c r="BG273" s="125">
        <f t="shared" si="34"/>
        <v>0</v>
      </c>
      <c r="BH273" s="12">
        <f t="shared" si="35"/>
      </c>
    </row>
    <row r="274" spans="25:60" ht="12.75">
      <c r="Y274" s="31"/>
      <c r="Z274" s="38"/>
      <c r="AA274" s="38"/>
      <c r="AB274" s="131">
        <f t="shared" si="33"/>
      </c>
      <c r="AC274" s="132"/>
      <c r="AD274" s="85"/>
      <c r="AE274" s="76"/>
      <c r="AF274" s="76"/>
      <c r="AG274" s="76"/>
      <c r="AH274" s="76"/>
      <c r="AI274" s="76"/>
      <c r="AJ274" s="76"/>
      <c r="AK274" s="76"/>
      <c r="AL274" s="76"/>
      <c r="AM274" s="76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6"/>
      <c r="BG274" s="125">
        <f t="shared" si="34"/>
        <v>0</v>
      </c>
      <c r="BH274" s="12">
        <f t="shared" si="35"/>
      </c>
    </row>
    <row r="275" spans="25:60" ht="12.75">
      <c r="Y275" s="31"/>
      <c r="Z275" s="38"/>
      <c r="AA275" s="38"/>
      <c r="AB275" s="131">
        <f t="shared" si="33"/>
      </c>
      <c r="AC275" s="132"/>
      <c r="AD275" s="85"/>
      <c r="AE275" s="76"/>
      <c r="AF275" s="76"/>
      <c r="AG275" s="76"/>
      <c r="AH275" s="76"/>
      <c r="AI275" s="76"/>
      <c r="AJ275" s="76"/>
      <c r="AK275" s="76"/>
      <c r="AL275" s="76"/>
      <c r="AM275" s="76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6"/>
      <c r="BG275" s="125">
        <f t="shared" si="34"/>
        <v>0</v>
      </c>
      <c r="BH275" s="12">
        <f t="shared" si="35"/>
      </c>
    </row>
    <row r="276" spans="25:60" ht="12.75">
      <c r="Y276" s="31"/>
      <c r="Z276" s="38"/>
      <c r="AA276" s="38"/>
      <c r="AB276" s="131">
        <f t="shared" si="33"/>
      </c>
      <c r="AC276" s="132"/>
      <c r="AD276" s="85"/>
      <c r="AE276" s="76"/>
      <c r="AF276" s="76"/>
      <c r="AG276" s="76"/>
      <c r="AH276" s="76"/>
      <c r="AI276" s="76"/>
      <c r="AJ276" s="76"/>
      <c r="AK276" s="76"/>
      <c r="AL276" s="76"/>
      <c r="AM276" s="76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6"/>
      <c r="BG276" s="125">
        <f t="shared" si="34"/>
        <v>0</v>
      </c>
      <c r="BH276" s="12">
        <f t="shared" si="35"/>
      </c>
    </row>
    <row r="277" spans="25:60" ht="12.75">
      <c r="Y277" s="31"/>
      <c r="Z277" s="38"/>
      <c r="AA277" s="38"/>
      <c r="AB277" s="131">
        <f t="shared" si="33"/>
      </c>
      <c r="AC277" s="132"/>
      <c r="AD277" s="85"/>
      <c r="AE277" s="76"/>
      <c r="AF277" s="76"/>
      <c r="AG277" s="76"/>
      <c r="AH277" s="76"/>
      <c r="AI277" s="76"/>
      <c r="AJ277" s="76"/>
      <c r="AK277" s="76"/>
      <c r="AL277" s="76"/>
      <c r="AM277" s="76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6"/>
      <c r="BG277" s="125">
        <f t="shared" si="34"/>
        <v>0</v>
      </c>
      <c r="BH277" s="12">
        <f t="shared" si="35"/>
      </c>
    </row>
    <row r="278" spans="25:60" ht="12.75">
      <c r="Y278" s="31"/>
      <c r="Z278" s="38"/>
      <c r="AA278" s="38"/>
      <c r="AB278" s="131">
        <f t="shared" si="33"/>
      </c>
      <c r="AC278" s="132"/>
      <c r="AD278" s="85"/>
      <c r="AE278" s="76"/>
      <c r="AF278" s="76"/>
      <c r="AG278" s="76"/>
      <c r="AH278" s="76"/>
      <c r="AI278" s="76"/>
      <c r="AJ278" s="76"/>
      <c r="AK278" s="76"/>
      <c r="AL278" s="76"/>
      <c r="AM278" s="76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6"/>
      <c r="BG278" s="125">
        <f t="shared" si="34"/>
        <v>0</v>
      </c>
      <c r="BH278" s="12">
        <f t="shared" si="35"/>
      </c>
    </row>
    <row r="279" spans="25:60" ht="12.75">
      <c r="Y279" s="31"/>
      <c r="Z279" s="38"/>
      <c r="AA279" s="38"/>
      <c r="AB279" s="131">
        <f t="shared" si="33"/>
      </c>
      <c r="AC279" s="132"/>
      <c r="AD279" s="85"/>
      <c r="AE279" s="76"/>
      <c r="AF279" s="76"/>
      <c r="AG279" s="76"/>
      <c r="AH279" s="76"/>
      <c r="AI279" s="76"/>
      <c r="AJ279" s="76"/>
      <c r="AK279" s="76"/>
      <c r="AL279" s="76"/>
      <c r="AM279" s="76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6"/>
      <c r="BG279" s="125">
        <f t="shared" si="34"/>
        <v>0</v>
      </c>
      <c r="BH279" s="12">
        <f t="shared" si="35"/>
      </c>
    </row>
    <row r="280" spans="25:60" ht="12.75">
      <c r="Y280" s="31"/>
      <c r="Z280" s="38"/>
      <c r="AA280" s="38"/>
      <c r="AB280" s="131">
        <f t="shared" si="33"/>
      </c>
      <c r="AC280" s="132"/>
      <c r="AD280" s="85"/>
      <c r="AE280" s="76"/>
      <c r="AF280" s="76"/>
      <c r="AG280" s="76"/>
      <c r="AH280" s="76"/>
      <c r="AI280" s="76"/>
      <c r="AJ280" s="76"/>
      <c r="AK280" s="76"/>
      <c r="AL280" s="76"/>
      <c r="AM280" s="76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6"/>
      <c r="BG280" s="125">
        <f t="shared" si="34"/>
        <v>0</v>
      </c>
      <c r="BH280" s="12">
        <f t="shared" si="35"/>
      </c>
    </row>
    <row r="281" spans="25:60" ht="12.75">
      <c r="Y281" s="31"/>
      <c r="Z281" s="38"/>
      <c r="AA281" s="38"/>
      <c r="AB281" s="131">
        <f t="shared" si="33"/>
      </c>
      <c r="AC281" s="132"/>
      <c r="AD281" s="85"/>
      <c r="AE281" s="76"/>
      <c r="AF281" s="76"/>
      <c r="AG281" s="76"/>
      <c r="AH281" s="76"/>
      <c r="AI281" s="76"/>
      <c r="AJ281" s="76"/>
      <c r="AK281" s="76"/>
      <c r="AL281" s="76"/>
      <c r="AM281" s="76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6"/>
      <c r="BG281" s="125">
        <f t="shared" si="34"/>
        <v>0</v>
      </c>
      <c r="BH281" s="12">
        <f t="shared" si="35"/>
      </c>
    </row>
    <row r="282" spans="25:60" ht="12.75">
      <c r="Y282" s="31"/>
      <c r="Z282" s="38"/>
      <c r="AA282" s="38"/>
      <c r="AB282" s="131">
        <f t="shared" si="33"/>
      </c>
      <c r="AC282" s="132"/>
      <c r="AD282" s="85"/>
      <c r="AE282" s="76"/>
      <c r="AF282" s="76"/>
      <c r="AG282" s="76"/>
      <c r="AH282" s="76"/>
      <c r="AI282" s="76"/>
      <c r="AJ282" s="76"/>
      <c r="AK282" s="76"/>
      <c r="AL282" s="76"/>
      <c r="AM282" s="76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6"/>
      <c r="BG282" s="125">
        <f t="shared" si="34"/>
        <v>0</v>
      </c>
      <c r="BH282" s="12">
        <f t="shared" si="35"/>
      </c>
    </row>
    <row r="283" spans="25:60" ht="12.75">
      <c r="Y283" s="31"/>
      <c r="Z283" s="38"/>
      <c r="AA283" s="38"/>
      <c r="AB283" s="131">
        <f t="shared" si="33"/>
      </c>
      <c r="AC283" s="132"/>
      <c r="AD283" s="85"/>
      <c r="AE283" s="76"/>
      <c r="AF283" s="76"/>
      <c r="AG283" s="76"/>
      <c r="AH283" s="76"/>
      <c r="AI283" s="76"/>
      <c r="AJ283" s="76"/>
      <c r="AK283" s="76"/>
      <c r="AL283" s="76"/>
      <c r="AM283" s="76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6"/>
      <c r="BG283" s="125">
        <f t="shared" si="34"/>
        <v>0</v>
      </c>
      <c r="BH283" s="12">
        <f t="shared" si="35"/>
      </c>
    </row>
    <row r="284" spans="25:60" ht="12.75">
      <c r="Y284" s="31"/>
      <c r="Z284" s="38"/>
      <c r="AA284" s="38"/>
      <c r="AB284" s="131">
        <f t="shared" si="33"/>
      </c>
      <c r="AC284" s="132"/>
      <c r="AD284" s="85"/>
      <c r="AE284" s="76"/>
      <c r="AF284" s="76"/>
      <c r="AG284" s="76"/>
      <c r="AH284" s="76"/>
      <c r="AI284" s="76"/>
      <c r="AJ284" s="76"/>
      <c r="AK284" s="76"/>
      <c r="AL284" s="76"/>
      <c r="AM284" s="76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6"/>
      <c r="BG284" s="125">
        <f t="shared" si="34"/>
        <v>0</v>
      </c>
      <c r="BH284" s="12">
        <f t="shared" si="35"/>
      </c>
    </row>
    <row r="285" spans="25:60" ht="12.75">
      <c r="Y285" s="31"/>
      <c r="Z285" s="38"/>
      <c r="AA285" s="38"/>
      <c r="AB285" s="131">
        <f t="shared" si="33"/>
      </c>
      <c r="AC285" s="132"/>
      <c r="AD285" s="85"/>
      <c r="AE285" s="76"/>
      <c r="AF285" s="76"/>
      <c r="AG285" s="76"/>
      <c r="AH285" s="76"/>
      <c r="AI285" s="76"/>
      <c r="AJ285" s="76"/>
      <c r="AK285" s="76"/>
      <c r="AL285" s="76"/>
      <c r="AM285" s="76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6"/>
      <c r="BG285" s="125">
        <f t="shared" si="34"/>
        <v>0</v>
      </c>
      <c r="BH285" s="12">
        <f t="shared" si="35"/>
      </c>
    </row>
    <row r="286" spans="25:60" ht="12.75">
      <c r="Y286" s="31"/>
      <c r="Z286" s="38"/>
      <c r="AA286" s="38"/>
      <c r="AB286" s="131">
        <f t="shared" si="33"/>
      </c>
      <c r="AC286" s="132"/>
      <c r="AD286" s="85"/>
      <c r="AE286" s="76"/>
      <c r="AF286" s="76"/>
      <c r="AG286" s="76"/>
      <c r="AH286" s="76"/>
      <c r="AI286" s="76"/>
      <c r="AJ286" s="76"/>
      <c r="AK286" s="76"/>
      <c r="AL286" s="76"/>
      <c r="AM286" s="76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6"/>
      <c r="BG286" s="125">
        <f t="shared" si="34"/>
        <v>0</v>
      </c>
      <c r="BH286" s="12">
        <f t="shared" si="35"/>
      </c>
    </row>
    <row r="287" spans="25:60" ht="12.75">
      <c r="Y287" s="31"/>
      <c r="Z287" s="38"/>
      <c r="AA287" s="38"/>
      <c r="AB287" s="131">
        <f t="shared" si="33"/>
      </c>
      <c r="AC287" s="132"/>
      <c r="AD287" s="85"/>
      <c r="AE287" s="76"/>
      <c r="AF287" s="76"/>
      <c r="AG287" s="76"/>
      <c r="AH287" s="76"/>
      <c r="AI287" s="76"/>
      <c r="AJ287" s="76"/>
      <c r="AK287" s="76"/>
      <c r="AL287" s="76"/>
      <c r="AM287" s="76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6"/>
      <c r="BG287" s="125">
        <f t="shared" si="34"/>
        <v>0</v>
      </c>
      <c r="BH287" s="12">
        <f t="shared" si="35"/>
      </c>
    </row>
    <row r="288" spans="25:60" ht="12.75">
      <c r="Y288" s="31"/>
      <c r="Z288" s="38"/>
      <c r="AA288" s="38"/>
      <c r="AB288" s="131">
        <f t="shared" si="33"/>
      </c>
      <c r="AC288" s="132"/>
      <c r="AD288" s="85"/>
      <c r="AE288" s="76"/>
      <c r="AF288" s="76"/>
      <c r="AG288" s="76"/>
      <c r="AH288" s="76"/>
      <c r="AI288" s="76"/>
      <c r="AJ288" s="76"/>
      <c r="AK288" s="76"/>
      <c r="AL288" s="76"/>
      <c r="AM288" s="76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6"/>
      <c r="BG288" s="125">
        <f t="shared" si="34"/>
        <v>0</v>
      </c>
      <c r="BH288" s="12">
        <f t="shared" si="35"/>
      </c>
    </row>
    <row r="289" spans="25:60" ht="12.75">
      <c r="Y289" s="31"/>
      <c r="Z289" s="38"/>
      <c r="AA289" s="38"/>
      <c r="AB289" s="131">
        <f t="shared" si="33"/>
      </c>
      <c r="AC289" s="132"/>
      <c r="AD289" s="85"/>
      <c r="AE289" s="76"/>
      <c r="AF289" s="76"/>
      <c r="AG289" s="76"/>
      <c r="AH289" s="76"/>
      <c r="AI289" s="76"/>
      <c r="AJ289" s="76"/>
      <c r="AK289" s="76"/>
      <c r="AL289" s="76"/>
      <c r="AM289" s="76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6"/>
      <c r="BG289" s="125">
        <f t="shared" si="34"/>
        <v>0</v>
      </c>
      <c r="BH289" s="12">
        <f t="shared" si="35"/>
      </c>
    </row>
    <row r="290" spans="25:60" ht="12.75">
      <c r="Y290" s="31"/>
      <c r="Z290" s="38"/>
      <c r="AA290" s="38"/>
      <c r="AB290" s="131">
        <f t="shared" si="33"/>
      </c>
      <c r="AC290" s="132"/>
      <c r="AD290" s="85"/>
      <c r="AE290" s="76"/>
      <c r="AF290" s="76"/>
      <c r="AG290" s="76"/>
      <c r="AH290" s="76"/>
      <c r="AI290" s="76"/>
      <c r="AJ290" s="76"/>
      <c r="AK290" s="76"/>
      <c r="AL290" s="76"/>
      <c r="AM290" s="76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6"/>
      <c r="BG290" s="125">
        <f t="shared" si="34"/>
        <v>0</v>
      </c>
      <c r="BH290" s="12">
        <f t="shared" si="35"/>
      </c>
    </row>
    <row r="291" spans="25:60" ht="12.75">
      <c r="Y291" s="31"/>
      <c r="Z291" s="38"/>
      <c r="AA291" s="38"/>
      <c r="AB291" s="131">
        <f t="shared" si="33"/>
      </c>
      <c r="AC291" s="132"/>
      <c r="AD291" s="85"/>
      <c r="AE291" s="76"/>
      <c r="AF291" s="76"/>
      <c r="AG291" s="76"/>
      <c r="AH291" s="76"/>
      <c r="AI291" s="76"/>
      <c r="AJ291" s="76"/>
      <c r="AK291" s="76"/>
      <c r="AL291" s="76"/>
      <c r="AM291" s="76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6"/>
      <c r="BG291" s="125">
        <f t="shared" si="34"/>
        <v>0</v>
      </c>
      <c r="BH291" s="12">
        <f t="shared" si="35"/>
      </c>
    </row>
    <row r="292" spans="25:60" ht="13.5" thickBot="1">
      <c r="Y292" s="133" t="s">
        <v>16</v>
      </c>
      <c r="Z292" s="134"/>
      <c r="AA292" s="134"/>
      <c r="AB292" s="134"/>
      <c r="AC292" s="134"/>
      <c r="AD292" s="87">
        <f aca="true" t="shared" si="36" ref="AD292:BF292">SUM(AD261:AD291)</f>
        <v>0</v>
      </c>
      <c r="AE292" s="78">
        <f t="shared" si="36"/>
        <v>0</v>
      </c>
      <c r="AF292" s="78">
        <f t="shared" si="36"/>
        <v>0</v>
      </c>
      <c r="AG292" s="78">
        <f t="shared" si="36"/>
        <v>0</v>
      </c>
      <c r="AH292" s="78">
        <f t="shared" si="36"/>
        <v>0</v>
      </c>
      <c r="AI292" s="78">
        <f t="shared" si="36"/>
        <v>0</v>
      </c>
      <c r="AJ292" s="78">
        <f t="shared" si="36"/>
        <v>0</v>
      </c>
      <c r="AK292" s="78">
        <f t="shared" si="36"/>
        <v>0</v>
      </c>
      <c r="AL292" s="78">
        <f t="shared" si="36"/>
        <v>0</v>
      </c>
      <c r="AM292" s="78">
        <f t="shared" si="36"/>
        <v>0</v>
      </c>
      <c r="AN292" s="78">
        <f t="shared" si="36"/>
        <v>0</v>
      </c>
      <c r="AO292" s="78">
        <f t="shared" si="36"/>
        <v>0</v>
      </c>
      <c r="AP292" s="78">
        <f t="shared" si="36"/>
        <v>0</v>
      </c>
      <c r="AQ292" s="78">
        <f t="shared" si="36"/>
        <v>0</v>
      </c>
      <c r="AR292" s="78">
        <f t="shared" si="36"/>
        <v>0</v>
      </c>
      <c r="AS292" s="78">
        <f t="shared" si="36"/>
        <v>0</v>
      </c>
      <c r="AT292" s="78">
        <f t="shared" si="36"/>
        <v>0</v>
      </c>
      <c r="AU292" s="78">
        <f t="shared" si="36"/>
        <v>0</v>
      </c>
      <c r="AV292" s="78">
        <f t="shared" si="36"/>
        <v>0</v>
      </c>
      <c r="AW292" s="78">
        <f t="shared" si="36"/>
        <v>0</v>
      </c>
      <c r="AX292" s="78">
        <f t="shared" si="36"/>
        <v>0</v>
      </c>
      <c r="AY292" s="78">
        <f t="shared" si="36"/>
        <v>0</v>
      </c>
      <c r="AZ292" s="78">
        <f t="shared" si="36"/>
        <v>0</v>
      </c>
      <c r="BA292" s="78">
        <f t="shared" si="36"/>
        <v>0</v>
      </c>
      <c r="BB292" s="78">
        <f t="shared" si="36"/>
        <v>0</v>
      </c>
      <c r="BC292" s="78">
        <f t="shared" si="36"/>
        <v>0</v>
      </c>
      <c r="BD292" s="78">
        <f t="shared" si="36"/>
        <v>0</v>
      </c>
      <c r="BE292" s="78">
        <f t="shared" si="36"/>
        <v>0</v>
      </c>
      <c r="BF292" s="82">
        <f t="shared" si="36"/>
        <v>0</v>
      </c>
      <c r="BG292" s="40"/>
      <c r="BH292" s="5"/>
    </row>
    <row r="293" spans="25:60" ht="12.75">
      <c r="Y293" s="168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62" t="s">
        <v>15</v>
      </c>
      <c r="BH293" s="5"/>
    </row>
    <row r="294" spans="25:60" ht="15.75">
      <c r="Y294" s="170" t="s">
        <v>68</v>
      </c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  <c r="AK294" s="171"/>
      <c r="AL294" s="171"/>
      <c r="AM294" s="171"/>
      <c r="AN294" s="171"/>
      <c r="AO294" s="171"/>
      <c r="AP294" s="171"/>
      <c r="AQ294" s="171"/>
      <c r="AR294" s="171"/>
      <c r="AS294" s="171"/>
      <c r="AT294" s="171"/>
      <c r="AU294" s="171"/>
      <c r="AV294" s="171"/>
      <c r="AW294" s="171"/>
      <c r="AX294" s="171"/>
      <c r="AY294" s="171"/>
      <c r="AZ294" s="171"/>
      <c r="BA294" s="171"/>
      <c r="BB294" s="171"/>
      <c r="BC294" s="171"/>
      <c r="BD294" s="171"/>
      <c r="BE294" s="171"/>
      <c r="BF294" s="171"/>
      <c r="BG294" s="101">
        <v>8</v>
      </c>
      <c r="BH294" s="5"/>
    </row>
    <row r="295" spans="25:60" ht="13.5" thickBot="1">
      <c r="Y295" s="135" t="s">
        <v>71</v>
      </c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7"/>
      <c r="BH295" s="5"/>
    </row>
    <row r="296" spans="25:60" ht="13.5" thickBot="1">
      <c r="Y296" s="11">
        <f>$Y$4</f>
        <v>2018</v>
      </c>
      <c r="Z296" s="52"/>
      <c r="AA296" s="34"/>
      <c r="AB296" s="21">
        <f>$AB$4</f>
        <v>0</v>
      </c>
      <c r="AC296" s="23" t="s">
        <v>0</v>
      </c>
      <c r="AD296" s="24">
        <f>$AD$4</f>
        <v>0</v>
      </c>
      <c r="AE296" s="138" t="s">
        <v>1</v>
      </c>
      <c r="AF296" s="139"/>
      <c r="AG296" s="127"/>
      <c r="AH296" s="140"/>
      <c r="AI296" s="141"/>
      <c r="AJ296" s="141"/>
      <c r="AK296" s="141"/>
      <c r="AL296" s="141"/>
      <c r="AM296" s="141"/>
      <c r="AN296" s="141"/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1"/>
      <c r="AY296" s="141"/>
      <c r="AZ296" s="141"/>
      <c r="BA296" s="141"/>
      <c r="BB296" s="141"/>
      <c r="BC296" s="141"/>
      <c r="BD296" s="141"/>
      <c r="BE296" s="141"/>
      <c r="BF296" s="141"/>
      <c r="BG296" s="142"/>
      <c r="BH296" s="5"/>
    </row>
    <row r="297" spans="25:60" ht="13.5" customHeight="1" thickBot="1">
      <c r="Y297" s="172" t="s">
        <v>2</v>
      </c>
      <c r="Z297" s="173"/>
      <c r="AA297" s="173"/>
      <c r="AB297" s="174"/>
      <c r="AC297" s="175">
        <f>$AC$5</f>
        <v>0</v>
      </c>
      <c r="AD297" s="175"/>
      <c r="AE297" s="175"/>
      <c r="AF297" s="175"/>
      <c r="AG297" s="175"/>
      <c r="AH297" s="175"/>
      <c r="AI297" s="175"/>
      <c r="AJ297" s="175"/>
      <c r="AK297" s="128"/>
      <c r="AL297" s="22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7"/>
      <c r="BH297" s="5"/>
    </row>
    <row r="298" spans="25:60" ht="13.5" thickBot="1">
      <c r="Y298" s="111" t="s">
        <v>69</v>
      </c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17"/>
      <c r="BG298" s="116"/>
      <c r="BH298" s="5"/>
    </row>
    <row r="299" spans="25:60" ht="13.5" thickBot="1">
      <c r="Y299" s="143"/>
      <c r="Z299" s="144"/>
      <c r="AA299" s="144"/>
      <c r="AB299" s="144"/>
      <c r="AC299" s="144"/>
      <c r="AD299" s="145" t="s">
        <v>13</v>
      </c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7"/>
      <c r="BG299" s="61"/>
      <c r="BH299" s="5"/>
    </row>
    <row r="300" spans="25:60" ht="33">
      <c r="Y300" s="20" t="s">
        <v>17</v>
      </c>
      <c r="Z300" s="150" t="s">
        <v>33</v>
      </c>
      <c r="AA300" s="35"/>
      <c r="AB300" s="153" t="s">
        <v>4</v>
      </c>
      <c r="AC300" s="154"/>
      <c r="AD300" s="15" t="s">
        <v>8</v>
      </c>
      <c r="AE300" s="155" t="s">
        <v>14</v>
      </c>
      <c r="AF300" s="156"/>
      <c r="AG300" s="156"/>
      <c r="AH300" s="156"/>
      <c r="AI300" s="156"/>
      <c r="AJ300" s="156"/>
      <c r="AK300" s="156"/>
      <c r="AL300" s="157"/>
      <c r="AM300" s="165" t="s">
        <v>43</v>
      </c>
      <c r="AN300" s="165"/>
      <c r="AO300" s="165"/>
      <c r="AP300" s="165"/>
      <c r="AQ300" s="165"/>
      <c r="AR300" s="165"/>
      <c r="AS300" s="165"/>
      <c r="AT300" s="165"/>
      <c r="AU300" s="165"/>
      <c r="AV300" s="165"/>
      <c r="AW300" s="155" t="s">
        <v>57</v>
      </c>
      <c r="AX300" s="156"/>
      <c r="AY300" s="156"/>
      <c r="AZ300" s="156"/>
      <c r="BA300" s="156"/>
      <c r="BB300" s="156"/>
      <c r="BC300" s="156"/>
      <c r="BD300" s="156"/>
      <c r="BE300" s="156"/>
      <c r="BF300" s="166"/>
      <c r="BG300" s="63"/>
      <c r="BH300" s="5"/>
    </row>
    <row r="301" spans="25:60" ht="12.75">
      <c r="Y301" s="148"/>
      <c r="Z301" s="151"/>
      <c r="AA301" s="36"/>
      <c r="AB301" s="158"/>
      <c r="AC301" s="159"/>
      <c r="AD301" s="16" t="s">
        <v>22</v>
      </c>
      <c r="AE301" s="162" t="s">
        <v>44</v>
      </c>
      <c r="AF301" s="163"/>
      <c r="AG301" s="163"/>
      <c r="AH301" s="164"/>
      <c r="AI301" s="162" t="s">
        <v>45</v>
      </c>
      <c r="AJ301" s="163"/>
      <c r="AK301" s="163"/>
      <c r="AL301" s="164"/>
      <c r="AM301" s="153" t="s">
        <v>44</v>
      </c>
      <c r="AN301" s="153"/>
      <c r="AO301" s="153"/>
      <c r="AP301" s="153"/>
      <c r="AQ301" s="153"/>
      <c r="AR301" s="153" t="s">
        <v>45</v>
      </c>
      <c r="AS301" s="153"/>
      <c r="AT301" s="153"/>
      <c r="AU301" s="153"/>
      <c r="AV301" s="153"/>
      <c r="AW301" s="153" t="s">
        <v>44</v>
      </c>
      <c r="AX301" s="153"/>
      <c r="AY301" s="153"/>
      <c r="AZ301" s="153"/>
      <c r="BA301" s="153"/>
      <c r="BB301" s="153" t="s">
        <v>45</v>
      </c>
      <c r="BC301" s="153"/>
      <c r="BD301" s="153"/>
      <c r="BE301" s="153"/>
      <c r="BF301" s="167"/>
      <c r="BG301" s="63"/>
      <c r="BH301" s="5"/>
    </row>
    <row r="302" spans="25:60" ht="18.75">
      <c r="Y302" s="149"/>
      <c r="Z302" s="151"/>
      <c r="AA302" s="37"/>
      <c r="AB302" s="160"/>
      <c r="AC302" s="161"/>
      <c r="AD302" s="17" t="s">
        <v>11</v>
      </c>
      <c r="AE302" s="88" t="s">
        <v>7</v>
      </c>
      <c r="AF302" s="89" t="s">
        <v>5</v>
      </c>
      <c r="AG302" s="89" t="s">
        <v>6</v>
      </c>
      <c r="AH302" s="89" t="s">
        <v>72</v>
      </c>
      <c r="AI302" s="88" t="s">
        <v>7</v>
      </c>
      <c r="AJ302" s="89" t="s">
        <v>5</v>
      </c>
      <c r="AK302" s="89" t="s">
        <v>6</v>
      </c>
      <c r="AL302" s="89" t="s">
        <v>72</v>
      </c>
      <c r="AM302" s="88" t="s">
        <v>7</v>
      </c>
      <c r="AN302" s="89" t="s">
        <v>5</v>
      </c>
      <c r="AO302" s="89" t="s">
        <v>6</v>
      </c>
      <c r="AP302" s="89" t="s">
        <v>72</v>
      </c>
      <c r="AQ302" s="90" t="s">
        <v>73</v>
      </c>
      <c r="AR302" s="91" t="s">
        <v>7</v>
      </c>
      <c r="AS302" s="89" t="s">
        <v>5</v>
      </c>
      <c r="AT302" s="89" t="s">
        <v>6</v>
      </c>
      <c r="AU302" s="129" t="s">
        <v>72</v>
      </c>
      <c r="AV302" s="74" t="s">
        <v>74</v>
      </c>
      <c r="AW302" s="74" t="s">
        <v>46</v>
      </c>
      <c r="AX302" s="74" t="s">
        <v>47</v>
      </c>
      <c r="AY302" s="74" t="s">
        <v>48</v>
      </c>
      <c r="AZ302" s="74" t="s">
        <v>49</v>
      </c>
      <c r="BA302" s="74" t="s">
        <v>50</v>
      </c>
      <c r="BB302" s="74" t="s">
        <v>46</v>
      </c>
      <c r="BC302" s="74" t="s">
        <v>47</v>
      </c>
      <c r="BD302" s="74" t="s">
        <v>48</v>
      </c>
      <c r="BE302" s="74" t="s">
        <v>49</v>
      </c>
      <c r="BF302" s="92" t="s">
        <v>50</v>
      </c>
      <c r="BG302" s="41"/>
      <c r="BH302" s="5"/>
    </row>
    <row r="303" spans="25:60" ht="12.75">
      <c r="Y303" s="45"/>
      <c r="Z303" s="152"/>
      <c r="AA303" s="39"/>
      <c r="AB303" s="153" t="s">
        <v>18</v>
      </c>
      <c r="AC303" s="154"/>
      <c r="AD303" s="126">
        <f>AD292</f>
        <v>0</v>
      </c>
      <c r="AE303" s="90">
        <f>AE292</f>
        <v>0</v>
      </c>
      <c r="AF303" s="90">
        <f aca="true" t="shared" si="37" ref="AF303:AV303">AF292</f>
        <v>0</v>
      </c>
      <c r="AG303" s="90">
        <f t="shared" si="37"/>
        <v>0</v>
      </c>
      <c r="AH303" s="90">
        <f t="shared" si="37"/>
        <v>0</v>
      </c>
      <c r="AI303" s="90">
        <f t="shared" si="37"/>
        <v>0</v>
      </c>
      <c r="AJ303" s="90">
        <f t="shared" si="37"/>
        <v>0</v>
      </c>
      <c r="AK303" s="90">
        <f t="shared" si="37"/>
        <v>0</v>
      </c>
      <c r="AL303" s="90">
        <f t="shared" si="37"/>
        <v>0</v>
      </c>
      <c r="AM303" s="90">
        <f t="shared" si="37"/>
        <v>0</v>
      </c>
      <c r="AN303" s="90">
        <f t="shared" si="37"/>
        <v>0</v>
      </c>
      <c r="AO303" s="90">
        <f t="shared" si="37"/>
        <v>0</v>
      </c>
      <c r="AP303" s="90">
        <f t="shared" si="37"/>
        <v>0</v>
      </c>
      <c r="AQ303" s="90">
        <f t="shared" si="37"/>
        <v>0</v>
      </c>
      <c r="AR303" s="90">
        <f t="shared" si="37"/>
        <v>0</v>
      </c>
      <c r="AS303" s="90">
        <f t="shared" si="37"/>
        <v>0</v>
      </c>
      <c r="AT303" s="90">
        <f t="shared" si="37"/>
        <v>0</v>
      </c>
      <c r="AU303" s="90">
        <f t="shared" si="37"/>
        <v>0</v>
      </c>
      <c r="AV303" s="90">
        <f t="shared" si="37"/>
        <v>0</v>
      </c>
      <c r="AW303" s="90">
        <f aca="true" t="shared" si="38" ref="AW303:BF303">AW292</f>
        <v>0</v>
      </c>
      <c r="AX303" s="90">
        <f t="shared" si="38"/>
        <v>0</v>
      </c>
      <c r="AY303" s="90">
        <f t="shared" si="38"/>
        <v>0</v>
      </c>
      <c r="AZ303" s="90">
        <f t="shared" si="38"/>
        <v>0</v>
      </c>
      <c r="BA303" s="90">
        <f t="shared" si="38"/>
        <v>0</v>
      </c>
      <c r="BB303" s="90">
        <f t="shared" si="38"/>
        <v>0</v>
      </c>
      <c r="BC303" s="90">
        <f t="shared" si="38"/>
        <v>0</v>
      </c>
      <c r="BD303" s="90">
        <f t="shared" si="38"/>
        <v>0</v>
      </c>
      <c r="BE303" s="90">
        <f t="shared" si="38"/>
        <v>0</v>
      </c>
      <c r="BF303" s="92">
        <f t="shared" si="38"/>
        <v>0</v>
      </c>
      <c r="BG303" s="7"/>
      <c r="BH303" s="5"/>
    </row>
    <row r="304" spans="25:60" ht="12.75">
      <c r="Y304" s="31"/>
      <c r="Z304" s="38"/>
      <c r="AA304" s="38"/>
      <c r="AB304" s="131">
        <f aca="true" t="shared" si="39" ref="AB304:AB333">IF(Z304&gt;0,VLOOKUP(Z304,RF,2,FALSE),"")</f>
      </c>
      <c r="AC304" s="132"/>
      <c r="AD304" s="85"/>
      <c r="AE304" s="76"/>
      <c r="AF304" s="76"/>
      <c r="AG304" s="76"/>
      <c r="AH304" s="76"/>
      <c r="AI304" s="76"/>
      <c r="AJ304" s="76"/>
      <c r="AK304" s="76"/>
      <c r="AL304" s="76"/>
      <c r="AM304" s="76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6"/>
      <c r="BG304" s="125">
        <f>IF(OR(SUM(AE304:AV304)&lt;AD304*3,SUM(AE304:AV304)&gt;AD304*30,SUM(AW304:BF304)&lt;AD304,AND(SUM(AE304:AV304)&gt;0,AD304=0)),1,0)</f>
        <v>0</v>
      </c>
      <c r="BH304" s="12">
        <f>IF(OR(SUM(AE304:AV304)&lt;AD304*3,SUM(AE304:AV304)&gt;AD304*30,AND(SUM(AE304:AV304)&gt;0,AD304=0)),"ORIMLIG REDOVISNING",IF(SUM(AW304:BF304)&lt;AD304,"FEL ANTAL LEDARE ANGIVET",""))</f>
      </c>
    </row>
    <row r="305" spans="25:60" ht="12.75">
      <c r="Y305" s="31"/>
      <c r="Z305" s="38"/>
      <c r="AA305" s="38"/>
      <c r="AB305" s="131">
        <f t="shared" si="39"/>
      </c>
      <c r="AC305" s="132"/>
      <c r="AD305" s="85"/>
      <c r="AE305" s="76"/>
      <c r="AF305" s="76"/>
      <c r="AG305" s="76"/>
      <c r="AH305" s="76"/>
      <c r="AI305" s="76"/>
      <c r="AJ305" s="76"/>
      <c r="AK305" s="76"/>
      <c r="AL305" s="76"/>
      <c r="AM305" s="76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6"/>
      <c r="BG305" s="125">
        <f aca="true" t="shared" si="40" ref="BG305:BG333">IF(OR(SUM(AE305:AV305)&lt;AD305*3,SUM(AE305:AV305)&gt;AD305*30,SUM(AW305:BF305)&lt;AD305,AND(SUM(AE305:AV305)&gt;0,AD305=0)),1,0)</f>
        <v>0</v>
      </c>
      <c r="BH305" s="12">
        <f aca="true" t="shared" si="41" ref="BH305:BH333">IF(OR(SUM(AE305:AV305)&lt;AD305*3,SUM(AE305:AV305)&gt;AD305*30,AND(SUM(AE305:AV305)&gt;0,AD305=0)),"ORIMLIG REDOVISNING",IF(SUM(AW305:BF305)&lt;AD305,"FEL ANTAL LEDARE ANGIVET",""))</f>
      </c>
    </row>
    <row r="306" spans="25:60" ht="12.75">
      <c r="Y306" s="31"/>
      <c r="Z306" s="38"/>
      <c r="AA306" s="38"/>
      <c r="AB306" s="131">
        <f t="shared" si="39"/>
      </c>
      <c r="AC306" s="132"/>
      <c r="AD306" s="85"/>
      <c r="AE306" s="76"/>
      <c r="AF306" s="76"/>
      <c r="AG306" s="76"/>
      <c r="AH306" s="76"/>
      <c r="AI306" s="76"/>
      <c r="AJ306" s="76"/>
      <c r="AK306" s="76"/>
      <c r="AL306" s="76"/>
      <c r="AM306" s="76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6"/>
      <c r="BG306" s="125">
        <f t="shared" si="40"/>
        <v>0</v>
      </c>
      <c r="BH306" s="12">
        <f t="shared" si="41"/>
      </c>
    </row>
    <row r="307" spans="25:60" ht="12.75">
      <c r="Y307" s="31"/>
      <c r="Z307" s="38"/>
      <c r="AA307" s="38"/>
      <c r="AB307" s="131">
        <f t="shared" si="39"/>
      </c>
      <c r="AC307" s="132"/>
      <c r="AD307" s="85"/>
      <c r="AE307" s="76"/>
      <c r="AF307" s="76"/>
      <c r="AG307" s="76"/>
      <c r="AH307" s="76"/>
      <c r="AI307" s="76"/>
      <c r="AJ307" s="76"/>
      <c r="AK307" s="76"/>
      <c r="AL307" s="76"/>
      <c r="AM307" s="76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6"/>
      <c r="BG307" s="125">
        <f t="shared" si="40"/>
        <v>0</v>
      </c>
      <c r="BH307" s="12">
        <f t="shared" si="41"/>
      </c>
    </row>
    <row r="308" spans="25:60" ht="12.75">
      <c r="Y308" s="31"/>
      <c r="Z308" s="38"/>
      <c r="AA308" s="38"/>
      <c r="AB308" s="131">
        <f t="shared" si="39"/>
      </c>
      <c r="AC308" s="132"/>
      <c r="AD308" s="85"/>
      <c r="AE308" s="76"/>
      <c r="AF308" s="76"/>
      <c r="AG308" s="76"/>
      <c r="AH308" s="76"/>
      <c r="AI308" s="76"/>
      <c r="AJ308" s="76"/>
      <c r="AK308" s="76"/>
      <c r="AL308" s="76"/>
      <c r="AM308" s="76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6"/>
      <c r="BG308" s="125">
        <f t="shared" si="40"/>
        <v>0</v>
      </c>
      <c r="BH308" s="12">
        <f t="shared" si="41"/>
      </c>
    </row>
    <row r="309" spans="25:60" ht="12.75">
      <c r="Y309" s="31"/>
      <c r="Z309" s="38"/>
      <c r="AA309" s="38"/>
      <c r="AB309" s="131">
        <f t="shared" si="39"/>
      </c>
      <c r="AC309" s="132"/>
      <c r="AD309" s="85"/>
      <c r="AE309" s="76"/>
      <c r="AF309" s="76"/>
      <c r="AG309" s="76"/>
      <c r="AH309" s="76"/>
      <c r="AI309" s="76"/>
      <c r="AJ309" s="76"/>
      <c r="AK309" s="76"/>
      <c r="AL309" s="76"/>
      <c r="AM309" s="76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6"/>
      <c r="BG309" s="125">
        <f t="shared" si="40"/>
        <v>0</v>
      </c>
      <c r="BH309" s="12">
        <f t="shared" si="41"/>
      </c>
    </row>
    <row r="310" spans="25:60" ht="12.75">
      <c r="Y310" s="31"/>
      <c r="Z310" s="38"/>
      <c r="AA310" s="38"/>
      <c r="AB310" s="131">
        <f t="shared" si="39"/>
      </c>
      <c r="AC310" s="132"/>
      <c r="AD310" s="85"/>
      <c r="AE310" s="76"/>
      <c r="AF310" s="76"/>
      <c r="AG310" s="76"/>
      <c r="AH310" s="76"/>
      <c r="AI310" s="76"/>
      <c r="AJ310" s="76"/>
      <c r="AK310" s="76"/>
      <c r="AL310" s="76"/>
      <c r="AM310" s="76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6"/>
      <c r="BG310" s="125">
        <f t="shared" si="40"/>
        <v>0</v>
      </c>
      <c r="BH310" s="12">
        <f t="shared" si="41"/>
      </c>
    </row>
    <row r="311" spans="25:60" ht="12.75">
      <c r="Y311" s="31"/>
      <c r="Z311" s="38"/>
      <c r="AA311" s="38"/>
      <c r="AB311" s="131">
        <f t="shared" si="39"/>
      </c>
      <c r="AC311" s="132"/>
      <c r="AD311" s="85"/>
      <c r="AE311" s="76"/>
      <c r="AF311" s="76"/>
      <c r="AG311" s="76"/>
      <c r="AH311" s="76"/>
      <c r="AI311" s="76"/>
      <c r="AJ311" s="76"/>
      <c r="AK311" s="76"/>
      <c r="AL311" s="76"/>
      <c r="AM311" s="76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6"/>
      <c r="BG311" s="125">
        <f t="shared" si="40"/>
        <v>0</v>
      </c>
      <c r="BH311" s="12">
        <f t="shared" si="41"/>
      </c>
    </row>
    <row r="312" spans="25:60" ht="12.75">
      <c r="Y312" s="31"/>
      <c r="Z312" s="38"/>
      <c r="AA312" s="38"/>
      <c r="AB312" s="131">
        <f t="shared" si="39"/>
      </c>
      <c r="AC312" s="132"/>
      <c r="AD312" s="85"/>
      <c r="AE312" s="76"/>
      <c r="AF312" s="76"/>
      <c r="AG312" s="76"/>
      <c r="AH312" s="76"/>
      <c r="AI312" s="76"/>
      <c r="AJ312" s="76"/>
      <c r="AK312" s="76"/>
      <c r="AL312" s="76"/>
      <c r="AM312" s="76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6"/>
      <c r="BG312" s="125">
        <f t="shared" si="40"/>
        <v>0</v>
      </c>
      <c r="BH312" s="12">
        <f t="shared" si="41"/>
      </c>
    </row>
    <row r="313" spans="25:60" ht="12.75">
      <c r="Y313" s="31"/>
      <c r="Z313" s="38"/>
      <c r="AA313" s="38"/>
      <c r="AB313" s="131">
        <f t="shared" si="39"/>
      </c>
      <c r="AC313" s="132"/>
      <c r="AD313" s="85"/>
      <c r="AE313" s="76"/>
      <c r="AF313" s="76"/>
      <c r="AG313" s="76"/>
      <c r="AH313" s="76"/>
      <c r="AI313" s="76"/>
      <c r="AJ313" s="76"/>
      <c r="AK313" s="76"/>
      <c r="AL313" s="76"/>
      <c r="AM313" s="76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6"/>
      <c r="BG313" s="125">
        <f t="shared" si="40"/>
        <v>0</v>
      </c>
      <c r="BH313" s="12">
        <f t="shared" si="41"/>
      </c>
    </row>
    <row r="314" spans="25:60" ht="12.75">
      <c r="Y314" s="31"/>
      <c r="Z314" s="38"/>
      <c r="AA314" s="38"/>
      <c r="AB314" s="131">
        <f t="shared" si="39"/>
      </c>
      <c r="AC314" s="132"/>
      <c r="AD314" s="85"/>
      <c r="AE314" s="76"/>
      <c r="AF314" s="76"/>
      <c r="AG314" s="76"/>
      <c r="AH314" s="76"/>
      <c r="AI314" s="76"/>
      <c r="AJ314" s="76"/>
      <c r="AK314" s="76"/>
      <c r="AL314" s="76"/>
      <c r="AM314" s="76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6"/>
      <c r="BG314" s="125">
        <f t="shared" si="40"/>
        <v>0</v>
      </c>
      <c r="BH314" s="12">
        <f t="shared" si="41"/>
      </c>
    </row>
    <row r="315" spans="25:60" ht="12.75">
      <c r="Y315" s="31"/>
      <c r="Z315" s="38"/>
      <c r="AA315" s="38"/>
      <c r="AB315" s="131">
        <f t="shared" si="39"/>
      </c>
      <c r="AC315" s="132"/>
      <c r="AD315" s="85"/>
      <c r="AE315" s="76"/>
      <c r="AF315" s="76"/>
      <c r="AG315" s="76"/>
      <c r="AH315" s="76"/>
      <c r="AI315" s="76"/>
      <c r="AJ315" s="76"/>
      <c r="AK315" s="76"/>
      <c r="AL315" s="76"/>
      <c r="AM315" s="76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6"/>
      <c r="BG315" s="125">
        <f t="shared" si="40"/>
        <v>0</v>
      </c>
      <c r="BH315" s="12">
        <f t="shared" si="41"/>
      </c>
    </row>
    <row r="316" spans="25:60" ht="12.75">
      <c r="Y316" s="31"/>
      <c r="Z316" s="38"/>
      <c r="AA316" s="38"/>
      <c r="AB316" s="131">
        <f t="shared" si="39"/>
      </c>
      <c r="AC316" s="132"/>
      <c r="AD316" s="85"/>
      <c r="AE316" s="76"/>
      <c r="AF316" s="76"/>
      <c r="AG316" s="76"/>
      <c r="AH316" s="76"/>
      <c r="AI316" s="76"/>
      <c r="AJ316" s="76"/>
      <c r="AK316" s="76"/>
      <c r="AL316" s="76"/>
      <c r="AM316" s="76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6"/>
      <c r="BG316" s="125">
        <f t="shared" si="40"/>
        <v>0</v>
      </c>
      <c r="BH316" s="12">
        <f t="shared" si="41"/>
      </c>
    </row>
    <row r="317" spans="25:60" ht="12.75">
      <c r="Y317" s="31"/>
      <c r="Z317" s="38"/>
      <c r="AA317" s="38"/>
      <c r="AB317" s="131">
        <f t="shared" si="39"/>
      </c>
      <c r="AC317" s="132"/>
      <c r="AD317" s="85"/>
      <c r="AE317" s="76"/>
      <c r="AF317" s="76"/>
      <c r="AG317" s="76"/>
      <c r="AH317" s="76"/>
      <c r="AI317" s="76"/>
      <c r="AJ317" s="76"/>
      <c r="AK317" s="76"/>
      <c r="AL317" s="76"/>
      <c r="AM317" s="76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6"/>
      <c r="BG317" s="125">
        <f t="shared" si="40"/>
        <v>0</v>
      </c>
      <c r="BH317" s="12">
        <f t="shared" si="41"/>
      </c>
    </row>
    <row r="318" spans="25:60" ht="12.75">
      <c r="Y318" s="31"/>
      <c r="Z318" s="38"/>
      <c r="AA318" s="38"/>
      <c r="AB318" s="131">
        <f t="shared" si="39"/>
      </c>
      <c r="AC318" s="132"/>
      <c r="AD318" s="85"/>
      <c r="AE318" s="76"/>
      <c r="AF318" s="76"/>
      <c r="AG318" s="76"/>
      <c r="AH318" s="76"/>
      <c r="AI318" s="76"/>
      <c r="AJ318" s="76"/>
      <c r="AK318" s="76"/>
      <c r="AL318" s="76"/>
      <c r="AM318" s="76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6"/>
      <c r="BG318" s="125">
        <f t="shared" si="40"/>
        <v>0</v>
      </c>
      <c r="BH318" s="12">
        <f t="shared" si="41"/>
      </c>
    </row>
    <row r="319" spans="25:60" ht="12.75">
      <c r="Y319" s="31"/>
      <c r="Z319" s="38"/>
      <c r="AA319" s="38"/>
      <c r="AB319" s="131">
        <f t="shared" si="39"/>
      </c>
      <c r="AC319" s="132"/>
      <c r="AD319" s="85"/>
      <c r="AE319" s="76"/>
      <c r="AF319" s="76"/>
      <c r="AG319" s="76"/>
      <c r="AH319" s="76"/>
      <c r="AI319" s="76"/>
      <c r="AJ319" s="76"/>
      <c r="AK319" s="76"/>
      <c r="AL319" s="76"/>
      <c r="AM319" s="76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6"/>
      <c r="BG319" s="125">
        <f t="shared" si="40"/>
        <v>0</v>
      </c>
      <c r="BH319" s="12">
        <f t="shared" si="41"/>
      </c>
    </row>
    <row r="320" spans="25:60" ht="12.75">
      <c r="Y320" s="31"/>
      <c r="Z320" s="38"/>
      <c r="AA320" s="38"/>
      <c r="AB320" s="131">
        <f t="shared" si="39"/>
      </c>
      <c r="AC320" s="132"/>
      <c r="AD320" s="85"/>
      <c r="AE320" s="76"/>
      <c r="AF320" s="76"/>
      <c r="AG320" s="76"/>
      <c r="AH320" s="76"/>
      <c r="AI320" s="76"/>
      <c r="AJ320" s="76"/>
      <c r="AK320" s="76"/>
      <c r="AL320" s="76"/>
      <c r="AM320" s="76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6"/>
      <c r="BG320" s="125">
        <f t="shared" si="40"/>
        <v>0</v>
      </c>
      <c r="BH320" s="12">
        <f t="shared" si="41"/>
      </c>
    </row>
    <row r="321" spans="25:60" ht="12.75">
      <c r="Y321" s="31"/>
      <c r="Z321" s="38"/>
      <c r="AA321" s="38"/>
      <c r="AB321" s="131">
        <f t="shared" si="39"/>
      </c>
      <c r="AC321" s="132"/>
      <c r="AD321" s="85"/>
      <c r="AE321" s="76"/>
      <c r="AF321" s="76"/>
      <c r="AG321" s="76"/>
      <c r="AH321" s="76"/>
      <c r="AI321" s="76"/>
      <c r="AJ321" s="76"/>
      <c r="AK321" s="76"/>
      <c r="AL321" s="76"/>
      <c r="AM321" s="76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6"/>
      <c r="BG321" s="125">
        <f t="shared" si="40"/>
        <v>0</v>
      </c>
      <c r="BH321" s="12">
        <f t="shared" si="41"/>
      </c>
    </row>
    <row r="322" spans="25:60" ht="12.75">
      <c r="Y322" s="31"/>
      <c r="Z322" s="38"/>
      <c r="AA322" s="38"/>
      <c r="AB322" s="131">
        <f t="shared" si="39"/>
      </c>
      <c r="AC322" s="132"/>
      <c r="AD322" s="85"/>
      <c r="AE322" s="76"/>
      <c r="AF322" s="76"/>
      <c r="AG322" s="76"/>
      <c r="AH322" s="76"/>
      <c r="AI322" s="76"/>
      <c r="AJ322" s="76"/>
      <c r="AK322" s="76"/>
      <c r="AL322" s="76"/>
      <c r="AM322" s="76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6"/>
      <c r="BG322" s="125">
        <f t="shared" si="40"/>
        <v>0</v>
      </c>
      <c r="BH322" s="12">
        <f t="shared" si="41"/>
      </c>
    </row>
    <row r="323" spans="25:60" ht="12.75">
      <c r="Y323" s="31"/>
      <c r="Z323" s="38"/>
      <c r="AA323" s="38"/>
      <c r="AB323" s="131">
        <f t="shared" si="39"/>
      </c>
      <c r="AC323" s="132"/>
      <c r="AD323" s="85"/>
      <c r="AE323" s="76"/>
      <c r="AF323" s="76"/>
      <c r="AG323" s="76"/>
      <c r="AH323" s="76"/>
      <c r="AI323" s="76"/>
      <c r="AJ323" s="76"/>
      <c r="AK323" s="76"/>
      <c r="AL323" s="76"/>
      <c r="AM323" s="76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6"/>
      <c r="BG323" s="125">
        <f t="shared" si="40"/>
        <v>0</v>
      </c>
      <c r="BH323" s="12">
        <f t="shared" si="41"/>
      </c>
    </row>
    <row r="324" spans="25:60" ht="12.75">
      <c r="Y324" s="31"/>
      <c r="Z324" s="38"/>
      <c r="AA324" s="38"/>
      <c r="AB324" s="131">
        <f t="shared" si="39"/>
      </c>
      <c r="AC324" s="132"/>
      <c r="AD324" s="85"/>
      <c r="AE324" s="76"/>
      <c r="AF324" s="76"/>
      <c r="AG324" s="76"/>
      <c r="AH324" s="76"/>
      <c r="AI324" s="76"/>
      <c r="AJ324" s="76"/>
      <c r="AK324" s="76"/>
      <c r="AL324" s="76"/>
      <c r="AM324" s="76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6"/>
      <c r="BG324" s="125">
        <f t="shared" si="40"/>
        <v>0</v>
      </c>
      <c r="BH324" s="12">
        <f t="shared" si="41"/>
      </c>
    </row>
    <row r="325" spans="25:60" ht="12.75">
      <c r="Y325" s="31"/>
      <c r="Z325" s="38"/>
      <c r="AA325" s="38"/>
      <c r="AB325" s="131">
        <f t="shared" si="39"/>
      </c>
      <c r="AC325" s="132"/>
      <c r="AD325" s="85"/>
      <c r="AE325" s="76"/>
      <c r="AF325" s="76"/>
      <c r="AG325" s="76"/>
      <c r="AH325" s="76"/>
      <c r="AI325" s="76"/>
      <c r="AJ325" s="76"/>
      <c r="AK325" s="76"/>
      <c r="AL325" s="76"/>
      <c r="AM325" s="76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6"/>
      <c r="BG325" s="125">
        <f t="shared" si="40"/>
        <v>0</v>
      </c>
      <c r="BH325" s="12">
        <f t="shared" si="41"/>
      </c>
    </row>
    <row r="326" spans="25:60" ht="12.75">
      <c r="Y326" s="31"/>
      <c r="Z326" s="38"/>
      <c r="AA326" s="38"/>
      <c r="AB326" s="131">
        <f t="shared" si="39"/>
      </c>
      <c r="AC326" s="132"/>
      <c r="AD326" s="85"/>
      <c r="AE326" s="76"/>
      <c r="AF326" s="76"/>
      <c r="AG326" s="76"/>
      <c r="AH326" s="76"/>
      <c r="AI326" s="76"/>
      <c r="AJ326" s="76"/>
      <c r="AK326" s="76"/>
      <c r="AL326" s="76"/>
      <c r="AM326" s="76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6"/>
      <c r="BG326" s="125">
        <f t="shared" si="40"/>
        <v>0</v>
      </c>
      <c r="BH326" s="12">
        <f t="shared" si="41"/>
      </c>
    </row>
    <row r="327" spans="25:60" ht="12.75">
      <c r="Y327" s="31"/>
      <c r="Z327" s="38"/>
      <c r="AA327" s="38"/>
      <c r="AB327" s="131">
        <f t="shared" si="39"/>
      </c>
      <c r="AC327" s="132"/>
      <c r="AD327" s="85"/>
      <c r="AE327" s="76"/>
      <c r="AF327" s="76"/>
      <c r="AG327" s="76"/>
      <c r="AH327" s="76"/>
      <c r="AI327" s="76"/>
      <c r="AJ327" s="76"/>
      <c r="AK327" s="76"/>
      <c r="AL327" s="76"/>
      <c r="AM327" s="76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6"/>
      <c r="BG327" s="125">
        <f t="shared" si="40"/>
        <v>0</v>
      </c>
      <c r="BH327" s="12">
        <f t="shared" si="41"/>
      </c>
    </row>
    <row r="328" spans="25:60" ht="12.75">
      <c r="Y328" s="31"/>
      <c r="Z328" s="38"/>
      <c r="AA328" s="38"/>
      <c r="AB328" s="131">
        <f t="shared" si="39"/>
      </c>
      <c r="AC328" s="132"/>
      <c r="AD328" s="85"/>
      <c r="AE328" s="76"/>
      <c r="AF328" s="76"/>
      <c r="AG328" s="76"/>
      <c r="AH328" s="76"/>
      <c r="AI328" s="76"/>
      <c r="AJ328" s="76"/>
      <c r="AK328" s="76"/>
      <c r="AL328" s="76"/>
      <c r="AM328" s="76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6"/>
      <c r="BG328" s="125">
        <f t="shared" si="40"/>
        <v>0</v>
      </c>
      <c r="BH328" s="12">
        <f t="shared" si="41"/>
      </c>
    </row>
    <row r="329" spans="25:60" ht="12.75">
      <c r="Y329" s="31"/>
      <c r="Z329" s="38"/>
      <c r="AA329" s="38"/>
      <c r="AB329" s="131">
        <f t="shared" si="39"/>
      </c>
      <c r="AC329" s="132"/>
      <c r="AD329" s="85"/>
      <c r="AE329" s="76"/>
      <c r="AF329" s="76"/>
      <c r="AG329" s="76"/>
      <c r="AH329" s="76"/>
      <c r="AI329" s="76"/>
      <c r="AJ329" s="76"/>
      <c r="AK329" s="76"/>
      <c r="AL329" s="76"/>
      <c r="AM329" s="76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6"/>
      <c r="BG329" s="125">
        <f t="shared" si="40"/>
        <v>0</v>
      </c>
      <c r="BH329" s="12">
        <f t="shared" si="41"/>
      </c>
    </row>
    <row r="330" spans="25:60" ht="12.75">
      <c r="Y330" s="31"/>
      <c r="Z330" s="38"/>
      <c r="AA330" s="38"/>
      <c r="AB330" s="131">
        <f t="shared" si="39"/>
      </c>
      <c r="AC330" s="132"/>
      <c r="AD330" s="85"/>
      <c r="AE330" s="76"/>
      <c r="AF330" s="76"/>
      <c r="AG330" s="76"/>
      <c r="AH330" s="76"/>
      <c r="AI330" s="76"/>
      <c r="AJ330" s="76"/>
      <c r="AK330" s="76"/>
      <c r="AL330" s="76"/>
      <c r="AM330" s="76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6"/>
      <c r="BG330" s="125">
        <f t="shared" si="40"/>
        <v>0</v>
      </c>
      <c r="BH330" s="12">
        <f t="shared" si="41"/>
      </c>
    </row>
    <row r="331" spans="25:60" ht="12.75">
      <c r="Y331" s="31"/>
      <c r="Z331" s="38"/>
      <c r="AA331" s="38"/>
      <c r="AB331" s="131">
        <f t="shared" si="39"/>
      </c>
      <c r="AC331" s="132"/>
      <c r="AD331" s="85"/>
      <c r="AE331" s="76"/>
      <c r="AF331" s="76"/>
      <c r="AG331" s="76"/>
      <c r="AH331" s="76"/>
      <c r="AI331" s="76"/>
      <c r="AJ331" s="76"/>
      <c r="AK331" s="76"/>
      <c r="AL331" s="76"/>
      <c r="AM331" s="76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6"/>
      <c r="BG331" s="125">
        <f t="shared" si="40"/>
        <v>0</v>
      </c>
      <c r="BH331" s="12">
        <f t="shared" si="41"/>
      </c>
    </row>
    <row r="332" spans="25:60" ht="12.75">
      <c r="Y332" s="31"/>
      <c r="Z332" s="38"/>
      <c r="AA332" s="38"/>
      <c r="AB332" s="131">
        <f t="shared" si="39"/>
      </c>
      <c r="AC332" s="132"/>
      <c r="AD332" s="85"/>
      <c r="AE332" s="76"/>
      <c r="AF332" s="76"/>
      <c r="AG332" s="76"/>
      <c r="AH332" s="76"/>
      <c r="AI332" s="76"/>
      <c r="AJ332" s="76"/>
      <c r="AK332" s="76"/>
      <c r="AL332" s="76"/>
      <c r="AM332" s="76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6"/>
      <c r="BG332" s="125">
        <f t="shared" si="40"/>
        <v>0</v>
      </c>
      <c r="BH332" s="12">
        <f t="shared" si="41"/>
      </c>
    </row>
    <row r="333" spans="25:60" ht="12.75">
      <c r="Y333" s="31"/>
      <c r="Z333" s="38"/>
      <c r="AA333" s="38"/>
      <c r="AB333" s="131">
        <f t="shared" si="39"/>
      </c>
      <c r="AC333" s="132"/>
      <c r="AD333" s="85"/>
      <c r="AE333" s="76"/>
      <c r="AF333" s="76"/>
      <c r="AG333" s="76"/>
      <c r="AH333" s="76"/>
      <c r="AI333" s="76"/>
      <c r="AJ333" s="76"/>
      <c r="AK333" s="76"/>
      <c r="AL333" s="76"/>
      <c r="AM333" s="76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6"/>
      <c r="BG333" s="125">
        <f t="shared" si="40"/>
        <v>0</v>
      </c>
      <c r="BH333" s="12">
        <f t="shared" si="41"/>
      </c>
    </row>
    <row r="334" spans="25:60" ht="13.5" thickBot="1">
      <c r="Y334" s="133" t="s">
        <v>16</v>
      </c>
      <c r="Z334" s="134"/>
      <c r="AA334" s="134"/>
      <c r="AB334" s="134"/>
      <c r="AC334" s="134"/>
      <c r="AD334" s="87">
        <f aca="true" t="shared" si="42" ref="AD334:BF334">SUM(AD303:AD333)</f>
        <v>0</v>
      </c>
      <c r="AE334" s="78">
        <f t="shared" si="42"/>
        <v>0</v>
      </c>
      <c r="AF334" s="78">
        <f t="shared" si="42"/>
        <v>0</v>
      </c>
      <c r="AG334" s="78">
        <f t="shared" si="42"/>
        <v>0</v>
      </c>
      <c r="AH334" s="78">
        <f t="shared" si="42"/>
        <v>0</v>
      </c>
      <c r="AI334" s="78">
        <f t="shared" si="42"/>
        <v>0</v>
      </c>
      <c r="AJ334" s="78">
        <f t="shared" si="42"/>
        <v>0</v>
      </c>
      <c r="AK334" s="78">
        <f t="shared" si="42"/>
        <v>0</v>
      </c>
      <c r="AL334" s="78">
        <f t="shared" si="42"/>
        <v>0</v>
      </c>
      <c r="AM334" s="78">
        <f t="shared" si="42"/>
        <v>0</v>
      </c>
      <c r="AN334" s="78">
        <f t="shared" si="42"/>
        <v>0</v>
      </c>
      <c r="AO334" s="78">
        <f t="shared" si="42"/>
        <v>0</v>
      </c>
      <c r="AP334" s="78">
        <f t="shared" si="42"/>
        <v>0</v>
      </c>
      <c r="AQ334" s="78">
        <f t="shared" si="42"/>
        <v>0</v>
      </c>
      <c r="AR334" s="78">
        <f t="shared" si="42"/>
        <v>0</v>
      </c>
      <c r="AS334" s="78">
        <f t="shared" si="42"/>
        <v>0</v>
      </c>
      <c r="AT334" s="78">
        <f t="shared" si="42"/>
        <v>0</v>
      </c>
      <c r="AU334" s="78">
        <f t="shared" si="42"/>
        <v>0</v>
      </c>
      <c r="AV334" s="78">
        <f t="shared" si="42"/>
        <v>0</v>
      </c>
      <c r="AW334" s="78">
        <f t="shared" si="42"/>
        <v>0</v>
      </c>
      <c r="AX334" s="78">
        <f t="shared" si="42"/>
        <v>0</v>
      </c>
      <c r="AY334" s="78">
        <f t="shared" si="42"/>
        <v>0</v>
      </c>
      <c r="AZ334" s="78">
        <f t="shared" si="42"/>
        <v>0</v>
      </c>
      <c r="BA334" s="78">
        <f t="shared" si="42"/>
        <v>0</v>
      </c>
      <c r="BB334" s="78">
        <f t="shared" si="42"/>
        <v>0</v>
      </c>
      <c r="BC334" s="78">
        <f t="shared" si="42"/>
        <v>0</v>
      </c>
      <c r="BD334" s="78">
        <f t="shared" si="42"/>
        <v>0</v>
      </c>
      <c r="BE334" s="78">
        <f t="shared" si="42"/>
        <v>0</v>
      </c>
      <c r="BF334" s="82">
        <f t="shared" si="42"/>
        <v>0</v>
      </c>
      <c r="BG334" s="40"/>
      <c r="BH334" s="5"/>
    </row>
    <row r="335" spans="25:60" ht="12.75">
      <c r="Y335" s="168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62" t="s">
        <v>15</v>
      </c>
      <c r="BH335" s="5"/>
    </row>
    <row r="336" spans="25:60" ht="15.75">
      <c r="Y336" s="170" t="s">
        <v>68</v>
      </c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  <c r="BE336" s="171"/>
      <c r="BF336" s="171"/>
      <c r="BG336" s="101">
        <v>9</v>
      </c>
      <c r="BH336" s="5"/>
    </row>
    <row r="337" spans="25:60" ht="13.5" thickBot="1">
      <c r="Y337" s="135" t="s">
        <v>71</v>
      </c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7"/>
      <c r="BH337" s="5"/>
    </row>
    <row r="338" spans="25:60" ht="13.5" thickBot="1">
      <c r="Y338" s="11">
        <f>$Y$4</f>
        <v>2018</v>
      </c>
      <c r="Z338" s="52"/>
      <c r="AA338" s="34"/>
      <c r="AB338" s="21">
        <f>$AB$4</f>
        <v>0</v>
      </c>
      <c r="AC338" s="23" t="s">
        <v>0</v>
      </c>
      <c r="AD338" s="24">
        <f>$AD$4</f>
        <v>0</v>
      </c>
      <c r="AE338" s="138" t="s">
        <v>1</v>
      </c>
      <c r="AF338" s="139"/>
      <c r="AG338" s="127"/>
      <c r="AH338" s="140"/>
      <c r="AI338" s="141"/>
      <c r="AJ338" s="141"/>
      <c r="AK338" s="141"/>
      <c r="AL338" s="141"/>
      <c r="AM338" s="141"/>
      <c r="AN338" s="141"/>
      <c r="AO338" s="141"/>
      <c r="AP338" s="141"/>
      <c r="AQ338" s="141"/>
      <c r="AR338" s="141"/>
      <c r="AS338" s="141"/>
      <c r="AT338" s="141"/>
      <c r="AU338" s="141"/>
      <c r="AV338" s="141"/>
      <c r="AW338" s="141"/>
      <c r="AX338" s="141"/>
      <c r="AY338" s="141"/>
      <c r="AZ338" s="141"/>
      <c r="BA338" s="141"/>
      <c r="BB338" s="141"/>
      <c r="BC338" s="141"/>
      <c r="BD338" s="141"/>
      <c r="BE338" s="141"/>
      <c r="BF338" s="141"/>
      <c r="BG338" s="142"/>
      <c r="BH338" s="5"/>
    </row>
    <row r="339" spans="25:60" ht="13.5" customHeight="1" thickBot="1">
      <c r="Y339" s="172" t="s">
        <v>2</v>
      </c>
      <c r="Z339" s="173"/>
      <c r="AA339" s="173"/>
      <c r="AB339" s="174"/>
      <c r="AC339" s="175">
        <f>$AC$5</f>
        <v>0</v>
      </c>
      <c r="AD339" s="175"/>
      <c r="AE339" s="175"/>
      <c r="AF339" s="175"/>
      <c r="AG339" s="175"/>
      <c r="AH339" s="175"/>
      <c r="AI339" s="175"/>
      <c r="AJ339" s="175"/>
      <c r="AK339" s="128"/>
      <c r="AL339" s="22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7"/>
      <c r="BH339" s="5"/>
    </row>
    <row r="340" spans="25:60" ht="13.5" thickBot="1">
      <c r="Y340" s="111" t="s">
        <v>69</v>
      </c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17"/>
      <c r="BG340" s="116"/>
      <c r="BH340" s="5"/>
    </row>
    <row r="341" spans="25:60" ht="13.5" thickBot="1">
      <c r="Y341" s="143"/>
      <c r="Z341" s="144"/>
      <c r="AA341" s="144"/>
      <c r="AB341" s="144"/>
      <c r="AC341" s="144"/>
      <c r="AD341" s="145" t="s">
        <v>13</v>
      </c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7"/>
      <c r="BG341" s="61"/>
      <c r="BH341" s="5"/>
    </row>
    <row r="342" spans="25:60" ht="33">
      <c r="Y342" s="20" t="s">
        <v>17</v>
      </c>
      <c r="Z342" s="150" t="s">
        <v>33</v>
      </c>
      <c r="AA342" s="35"/>
      <c r="AB342" s="153" t="s">
        <v>4</v>
      </c>
      <c r="AC342" s="154"/>
      <c r="AD342" s="15" t="s">
        <v>8</v>
      </c>
      <c r="AE342" s="155" t="s">
        <v>14</v>
      </c>
      <c r="AF342" s="156"/>
      <c r="AG342" s="156"/>
      <c r="AH342" s="156"/>
      <c r="AI342" s="156"/>
      <c r="AJ342" s="156"/>
      <c r="AK342" s="156"/>
      <c r="AL342" s="157"/>
      <c r="AM342" s="165" t="s">
        <v>43</v>
      </c>
      <c r="AN342" s="165"/>
      <c r="AO342" s="165"/>
      <c r="AP342" s="165"/>
      <c r="AQ342" s="165"/>
      <c r="AR342" s="165"/>
      <c r="AS342" s="165"/>
      <c r="AT342" s="165"/>
      <c r="AU342" s="165"/>
      <c r="AV342" s="165"/>
      <c r="AW342" s="155" t="s">
        <v>57</v>
      </c>
      <c r="AX342" s="156"/>
      <c r="AY342" s="156"/>
      <c r="AZ342" s="156"/>
      <c r="BA342" s="156"/>
      <c r="BB342" s="156"/>
      <c r="BC342" s="156"/>
      <c r="BD342" s="156"/>
      <c r="BE342" s="156"/>
      <c r="BF342" s="166"/>
      <c r="BG342" s="63"/>
      <c r="BH342" s="5"/>
    </row>
    <row r="343" spans="25:60" ht="12.75">
      <c r="Y343" s="148"/>
      <c r="Z343" s="151"/>
      <c r="AA343" s="36"/>
      <c r="AB343" s="158"/>
      <c r="AC343" s="159"/>
      <c r="AD343" s="16" t="s">
        <v>22</v>
      </c>
      <c r="AE343" s="162" t="s">
        <v>44</v>
      </c>
      <c r="AF343" s="163"/>
      <c r="AG343" s="163"/>
      <c r="AH343" s="164"/>
      <c r="AI343" s="162" t="s">
        <v>45</v>
      </c>
      <c r="AJ343" s="163"/>
      <c r="AK343" s="163"/>
      <c r="AL343" s="164"/>
      <c r="AM343" s="153" t="s">
        <v>44</v>
      </c>
      <c r="AN343" s="153"/>
      <c r="AO343" s="153"/>
      <c r="AP343" s="153"/>
      <c r="AQ343" s="153"/>
      <c r="AR343" s="153" t="s">
        <v>45</v>
      </c>
      <c r="AS343" s="153"/>
      <c r="AT343" s="153"/>
      <c r="AU343" s="153"/>
      <c r="AV343" s="153"/>
      <c r="AW343" s="153" t="s">
        <v>44</v>
      </c>
      <c r="AX343" s="153"/>
      <c r="AY343" s="153"/>
      <c r="AZ343" s="153"/>
      <c r="BA343" s="153"/>
      <c r="BB343" s="153" t="s">
        <v>45</v>
      </c>
      <c r="BC343" s="153"/>
      <c r="BD343" s="153"/>
      <c r="BE343" s="153"/>
      <c r="BF343" s="167"/>
      <c r="BG343" s="63"/>
      <c r="BH343" s="5"/>
    </row>
    <row r="344" spans="25:60" ht="18.75">
      <c r="Y344" s="149"/>
      <c r="Z344" s="151"/>
      <c r="AA344" s="37"/>
      <c r="AB344" s="160"/>
      <c r="AC344" s="161"/>
      <c r="AD344" s="17" t="s">
        <v>11</v>
      </c>
      <c r="AE344" s="88" t="s">
        <v>7</v>
      </c>
      <c r="AF344" s="89" t="s">
        <v>5</v>
      </c>
      <c r="AG344" s="89" t="s">
        <v>6</v>
      </c>
      <c r="AH344" s="89" t="s">
        <v>72</v>
      </c>
      <c r="AI344" s="88" t="s">
        <v>7</v>
      </c>
      <c r="AJ344" s="89" t="s">
        <v>5</v>
      </c>
      <c r="AK344" s="89" t="s">
        <v>6</v>
      </c>
      <c r="AL344" s="89" t="s">
        <v>72</v>
      </c>
      <c r="AM344" s="88" t="s">
        <v>7</v>
      </c>
      <c r="AN344" s="89" t="s">
        <v>5</v>
      </c>
      <c r="AO344" s="89" t="s">
        <v>6</v>
      </c>
      <c r="AP344" s="89" t="s">
        <v>72</v>
      </c>
      <c r="AQ344" s="90" t="s">
        <v>73</v>
      </c>
      <c r="AR344" s="91" t="s">
        <v>7</v>
      </c>
      <c r="AS344" s="89" t="s">
        <v>5</v>
      </c>
      <c r="AT344" s="89" t="s">
        <v>6</v>
      </c>
      <c r="AU344" s="129" t="s">
        <v>72</v>
      </c>
      <c r="AV344" s="74" t="s">
        <v>74</v>
      </c>
      <c r="AW344" s="74" t="s">
        <v>46</v>
      </c>
      <c r="AX344" s="74" t="s">
        <v>47</v>
      </c>
      <c r="AY344" s="74" t="s">
        <v>48</v>
      </c>
      <c r="AZ344" s="74" t="s">
        <v>49</v>
      </c>
      <c r="BA344" s="74" t="s">
        <v>50</v>
      </c>
      <c r="BB344" s="74" t="s">
        <v>46</v>
      </c>
      <c r="BC344" s="74" t="s">
        <v>47</v>
      </c>
      <c r="BD344" s="74" t="s">
        <v>48</v>
      </c>
      <c r="BE344" s="74" t="s">
        <v>49</v>
      </c>
      <c r="BF344" s="92" t="s">
        <v>50</v>
      </c>
      <c r="BG344" s="41"/>
      <c r="BH344" s="5"/>
    </row>
    <row r="345" spans="25:60" ht="12.75">
      <c r="Y345" s="45"/>
      <c r="Z345" s="152"/>
      <c r="AA345" s="39"/>
      <c r="AB345" s="153" t="s">
        <v>18</v>
      </c>
      <c r="AC345" s="154"/>
      <c r="AD345" s="126">
        <f>AD334</f>
        <v>0</v>
      </c>
      <c r="AE345" s="90">
        <f>AE334</f>
        <v>0</v>
      </c>
      <c r="AF345" s="90">
        <f aca="true" t="shared" si="43" ref="AF345:AV345">AF334</f>
        <v>0</v>
      </c>
      <c r="AG345" s="90">
        <f t="shared" si="43"/>
        <v>0</v>
      </c>
      <c r="AH345" s="90">
        <f t="shared" si="43"/>
        <v>0</v>
      </c>
      <c r="AI345" s="90">
        <f t="shared" si="43"/>
        <v>0</v>
      </c>
      <c r="AJ345" s="90">
        <f t="shared" si="43"/>
        <v>0</v>
      </c>
      <c r="AK345" s="90">
        <f t="shared" si="43"/>
        <v>0</v>
      </c>
      <c r="AL345" s="90">
        <f t="shared" si="43"/>
        <v>0</v>
      </c>
      <c r="AM345" s="90">
        <f t="shared" si="43"/>
        <v>0</v>
      </c>
      <c r="AN345" s="90">
        <f t="shared" si="43"/>
        <v>0</v>
      </c>
      <c r="AO345" s="90">
        <f t="shared" si="43"/>
        <v>0</v>
      </c>
      <c r="AP345" s="90">
        <f t="shared" si="43"/>
        <v>0</v>
      </c>
      <c r="AQ345" s="90">
        <f t="shared" si="43"/>
        <v>0</v>
      </c>
      <c r="AR345" s="90">
        <f t="shared" si="43"/>
        <v>0</v>
      </c>
      <c r="AS345" s="90">
        <f t="shared" si="43"/>
        <v>0</v>
      </c>
      <c r="AT345" s="90">
        <f t="shared" si="43"/>
        <v>0</v>
      </c>
      <c r="AU345" s="90">
        <f t="shared" si="43"/>
        <v>0</v>
      </c>
      <c r="AV345" s="90">
        <f t="shared" si="43"/>
        <v>0</v>
      </c>
      <c r="AW345" s="90">
        <f aca="true" t="shared" si="44" ref="AW345:BF345">AW334</f>
        <v>0</v>
      </c>
      <c r="AX345" s="90">
        <f t="shared" si="44"/>
        <v>0</v>
      </c>
      <c r="AY345" s="90">
        <f t="shared" si="44"/>
        <v>0</v>
      </c>
      <c r="AZ345" s="90">
        <f t="shared" si="44"/>
        <v>0</v>
      </c>
      <c r="BA345" s="90">
        <f t="shared" si="44"/>
        <v>0</v>
      </c>
      <c r="BB345" s="90">
        <f t="shared" si="44"/>
        <v>0</v>
      </c>
      <c r="BC345" s="90">
        <f t="shared" si="44"/>
        <v>0</v>
      </c>
      <c r="BD345" s="90">
        <f t="shared" si="44"/>
        <v>0</v>
      </c>
      <c r="BE345" s="90">
        <f t="shared" si="44"/>
        <v>0</v>
      </c>
      <c r="BF345" s="92">
        <f t="shared" si="44"/>
        <v>0</v>
      </c>
      <c r="BG345" s="7"/>
      <c r="BH345" s="5"/>
    </row>
    <row r="346" spans="25:60" ht="12.75">
      <c r="Y346" s="31"/>
      <c r="Z346" s="38"/>
      <c r="AA346" s="38"/>
      <c r="AB346" s="131">
        <f aca="true" t="shared" si="45" ref="AB346:AB375">IF(Z346&gt;0,VLOOKUP(Z346,RF,2,FALSE),"")</f>
      </c>
      <c r="AC346" s="132"/>
      <c r="AD346" s="85"/>
      <c r="AE346" s="76"/>
      <c r="AF346" s="76"/>
      <c r="AG346" s="76"/>
      <c r="AH346" s="76"/>
      <c r="AI346" s="76"/>
      <c r="AJ346" s="76"/>
      <c r="AK346" s="76"/>
      <c r="AL346" s="76"/>
      <c r="AM346" s="76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6"/>
      <c r="BG346" s="125">
        <f>IF(OR(SUM(AE346:AV346)&lt;AD346*3,SUM(AE346:AV346)&gt;AD346*30,SUM(AW346:BF346)&lt;AD346,AND(SUM(AE346:AV346)&gt;0,AD346=0)),1,0)</f>
        <v>0</v>
      </c>
      <c r="BH346" s="12">
        <f>IF(OR(SUM(AE346:AV346)&lt;AD346*3,SUM(AE346:AV346)&gt;AD346*30,AND(SUM(AE346:AV346)&gt;0,AD346=0)),"ORIMLIG REDOVISNING",IF(SUM(AW346:BF346)&lt;AD346,"FEL ANTAL LEDARE ANGIVET",""))</f>
      </c>
    </row>
    <row r="347" spans="25:60" ht="12.75">
      <c r="Y347" s="31"/>
      <c r="Z347" s="38"/>
      <c r="AA347" s="38"/>
      <c r="AB347" s="131">
        <f t="shared" si="45"/>
      </c>
      <c r="AC347" s="132"/>
      <c r="AD347" s="85"/>
      <c r="AE347" s="76"/>
      <c r="AF347" s="76"/>
      <c r="AG347" s="76"/>
      <c r="AH347" s="76"/>
      <c r="AI347" s="76"/>
      <c r="AJ347" s="76"/>
      <c r="AK347" s="76"/>
      <c r="AL347" s="76"/>
      <c r="AM347" s="76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6"/>
      <c r="BG347" s="125">
        <f aca="true" t="shared" si="46" ref="BG347:BG375">IF(OR(SUM(AE347:AV347)&lt;AD347*3,SUM(AE347:AV347)&gt;AD347*30,SUM(AW347:BF347)&lt;AD347,AND(SUM(AE347:AV347)&gt;0,AD347=0)),1,0)</f>
        <v>0</v>
      </c>
      <c r="BH347" s="12">
        <f aca="true" t="shared" si="47" ref="BH347:BH375">IF(OR(SUM(AE347:AV347)&lt;AD347*3,SUM(AE347:AV347)&gt;AD347*30,AND(SUM(AE347:AV347)&gt;0,AD347=0)),"ORIMLIG REDOVISNING",IF(SUM(AW347:BF347)&lt;AD347,"FEL ANTAL LEDARE ANGIVET",""))</f>
      </c>
    </row>
    <row r="348" spans="25:60" ht="12.75">
      <c r="Y348" s="31"/>
      <c r="Z348" s="38"/>
      <c r="AA348" s="38"/>
      <c r="AB348" s="131">
        <f t="shared" si="45"/>
      </c>
      <c r="AC348" s="132"/>
      <c r="AD348" s="85"/>
      <c r="AE348" s="76"/>
      <c r="AF348" s="76"/>
      <c r="AG348" s="76"/>
      <c r="AH348" s="76"/>
      <c r="AI348" s="76"/>
      <c r="AJ348" s="76"/>
      <c r="AK348" s="76"/>
      <c r="AL348" s="76"/>
      <c r="AM348" s="76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6"/>
      <c r="BG348" s="125">
        <f t="shared" si="46"/>
        <v>0</v>
      </c>
      <c r="BH348" s="12">
        <f t="shared" si="47"/>
      </c>
    </row>
    <row r="349" spans="25:60" ht="12.75">
      <c r="Y349" s="31"/>
      <c r="Z349" s="38"/>
      <c r="AA349" s="38"/>
      <c r="AB349" s="131">
        <f t="shared" si="45"/>
      </c>
      <c r="AC349" s="132"/>
      <c r="AD349" s="85"/>
      <c r="AE349" s="76"/>
      <c r="AF349" s="76"/>
      <c r="AG349" s="76"/>
      <c r="AH349" s="76"/>
      <c r="AI349" s="76"/>
      <c r="AJ349" s="76"/>
      <c r="AK349" s="76"/>
      <c r="AL349" s="76"/>
      <c r="AM349" s="76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6"/>
      <c r="BG349" s="125">
        <f t="shared" si="46"/>
        <v>0</v>
      </c>
      <c r="BH349" s="12">
        <f t="shared" si="47"/>
      </c>
    </row>
    <row r="350" spans="25:60" ht="12.75">
      <c r="Y350" s="31"/>
      <c r="Z350" s="38"/>
      <c r="AA350" s="38"/>
      <c r="AB350" s="131">
        <f t="shared" si="45"/>
      </c>
      <c r="AC350" s="132"/>
      <c r="AD350" s="85"/>
      <c r="AE350" s="76"/>
      <c r="AF350" s="76"/>
      <c r="AG350" s="76"/>
      <c r="AH350" s="76"/>
      <c r="AI350" s="76"/>
      <c r="AJ350" s="76"/>
      <c r="AK350" s="76"/>
      <c r="AL350" s="76"/>
      <c r="AM350" s="76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6"/>
      <c r="BG350" s="125">
        <f t="shared" si="46"/>
        <v>0</v>
      </c>
      <c r="BH350" s="12">
        <f t="shared" si="47"/>
      </c>
    </row>
    <row r="351" spans="25:60" ht="12.75">
      <c r="Y351" s="31"/>
      <c r="Z351" s="38"/>
      <c r="AA351" s="38"/>
      <c r="AB351" s="131">
        <f t="shared" si="45"/>
      </c>
      <c r="AC351" s="132"/>
      <c r="AD351" s="85"/>
      <c r="AE351" s="76"/>
      <c r="AF351" s="76"/>
      <c r="AG351" s="76"/>
      <c r="AH351" s="76"/>
      <c r="AI351" s="76"/>
      <c r="AJ351" s="76"/>
      <c r="AK351" s="76"/>
      <c r="AL351" s="76"/>
      <c r="AM351" s="76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6"/>
      <c r="BG351" s="125">
        <f t="shared" si="46"/>
        <v>0</v>
      </c>
      <c r="BH351" s="12">
        <f t="shared" si="47"/>
      </c>
    </row>
    <row r="352" spans="25:60" ht="12.75">
      <c r="Y352" s="31"/>
      <c r="Z352" s="38"/>
      <c r="AA352" s="38"/>
      <c r="AB352" s="131">
        <f t="shared" si="45"/>
      </c>
      <c r="AC352" s="132"/>
      <c r="AD352" s="85"/>
      <c r="AE352" s="76"/>
      <c r="AF352" s="76"/>
      <c r="AG352" s="76"/>
      <c r="AH352" s="76"/>
      <c r="AI352" s="76"/>
      <c r="AJ352" s="76"/>
      <c r="AK352" s="76"/>
      <c r="AL352" s="76"/>
      <c r="AM352" s="76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6"/>
      <c r="BG352" s="125">
        <f t="shared" si="46"/>
        <v>0</v>
      </c>
      <c r="BH352" s="12">
        <f t="shared" si="47"/>
      </c>
    </row>
    <row r="353" spans="25:60" ht="12.75">
      <c r="Y353" s="31"/>
      <c r="Z353" s="38"/>
      <c r="AA353" s="38"/>
      <c r="AB353" s="131">
        <f t="shared" si="45"/>
      </c>
      <c r="AC353" s="132"/>
      <c r="AD353" s="85"/>
      <c r="AE353" s="76"/>
      <c r="AF353" s="76"/>
      <c r="AG353" s="76"/>
      <c r="AH353" s="76"/>
      <c r="AI353" s="76"/>
      <c r="AJ353" s="76"/>
      <c r="AK353" s="76"/>
      <c r="AL353" s="76"/>
      <c r="AM353" s="76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6"/>
      <c r="BG353" s="125">
        <f t="shared" si="46"/>
        <v>0</v>
      </c>
      <c r="BH353" s="12">
        <f t="shared" si="47"/>
      </c>
    </row>
    <row r="354" spans="25:60" ht="12.75">
      <c r="Y354" s="31"/>
      <c r="Z354" s="38"/>
      <c r="AA354" s="38"/>
      <c r="AB354" s="131">
        <f t="shared" si="45"/>
      </c>
      <c r="AC354" s="132"/>
      <c r="AD354" s="85"/>
      <c r="AE354" s="76"/>
      <c r="AF354" s="76"/>
      <c r="AG354" s="76"/>
      <c r="AH354" s="76"/>
      <c r="AI354" s="76"/>
      <c r="AJ354" s="76"/>
      <c r="AK354" s="76"/>
      <c r="AL354" s="76"/>
      <c r="AM354" s="76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6"/>
      <c r="BG354" s="125">
        <f t="shared" si="46"/>
        <v>0</v>
      </c>
      <c r="BH354" s="12">
        <f t="shared" si="47"/>
      </c>
    </row>
    <row r="355" spans="25:60" ht="12.75">
      <c r="Y355" s="31"/>
      <c r="Z355" s="38"/>
      <c r="AA355" s="38"/>
      <c r="AB355" s="131">
        <f t="shared" si="45"/>
      </c>
      <c r="AC355" s="132"/>
      <c r="AD355" s="85"/>
      <c r="AE355" s="76"/>
      <c r="AF355" s="76"/>
      <c r="AG355" s="76"/>
      <c r="AH355" s="76"/>
      <c r="AI355" s="76"/>
      <c r="AJ355" s="76"/>
      <c r="AK355" s="76"/>
      <c r="AL355" s="76"/>
      <c r="AM355" s="76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6"/>
      <c r="BG355" s="125">
        <f t="shared" si="46"/>
        <v>0</v>
      </c>
      <c r="BH355" s="12">
        <f t="shared" si="47"/>
      </c>
    </row>
    <row r="356" spans="25:60" ht="12.75">
      <c r="Y356" s="31"/>
      <c r="Z356" s="38"/>
      <c r="AA356" s="38"/>
      <c r="AB356" s="131">
        <f t="shared" si="45"/>
      </c>
      <c r="AC356" s="132"/>
      <c r="AD356" s="85"/>
      <c r="AE356" s="76"/>
      <c r="AF356" s="76"/>
      <c r="AG356" s="76"/>
      <c r="AH356" s="76"/>
      <c r="AI356" s="76"/>
      <c r="AJ356" s="76"/>
      <c r="AK356" s="76"/>
      <c r="AL356" s="76"/>
      <c r="AM356" s="76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6"/>
      <c r="BG356" s="125">
        <f t="shared" si="46"/>
        <v>0</v>
      </c>
      <c r="BH356" s="12">
        <f t="shared" si="47"/>
      </c>
    </row>
    <row r="357" spans="25:60" ht="12.75">
      <c r="Y357" s="31"/>
      <c r="Z357" s="38"/>
      <c r="AA357" s="38"/>
      <c r="AB357" s="131">
        <f t="shared" si="45"/>
      </c>
      <c r="AC357" s="132"/>
      <c r="AD357" s="85"/>
      <c r="AE357" s="76"/>
      <c r="AF357" s="76"/>
      <c r="AG357" s="76"/>
      <c r="AH357" s="76"/>
      <c r="AI357" s="76"/>
      <c r="AJ357" s="76"/>
      <c r="AK357" s="76"/>
      <c r="AL357" s="76"/>
      <c r="AM357" s="76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6"/>
      <c r="BG357" s="125">
        <f t="shared" si="46"/>
        <v>0</v>
      </c>
      <c r="BH357" s="12">
        <f t="shared" si="47"/>
      </c>
    </row>
    <row r="358" spans="25:60" ht="12.75">
      <c r="Y358" s="31"/>
      <c r="Z358" s="38"/>
      <c r="AA358" s="38"/>
      <c r="AB358" s="131">
        <f t="shared" si="45"/>
      </c>
      <c r="AC358" s="132"/>
      <c r="AD358" s="85"/>
      <c r="AE358" s="76"/>
      <c r="AF358" s="76"/>
      <c r="AG358" s="76"/>
      <c r="AH358" s="76"/>
      <c r="AI358" s="76"/>
      <c r="AJ358" s="76"/>
      <c r="AK358" s="76"/>
      <c r="AL358" s="76"/>
      <c r="AM358" s="76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6"/>
      <c r="BG358" s="125">
        <f t="shared" si="46"/>
        <v>0</v>
      </c>
      <c r="BH358" s="12">
        <f t="shared" si="47"/>
      </c>
    </row>
    <row r="359" spans="25:60" ht="12.75">
      <c r="Y359" s="31"/>
      <c r="Z359" s="38"/>
      <c r="AA359" s="38"/>
      <c r="AB359" s="131">
        <f t="shared" si="45"/>
      </c>
      <c r="AC359" s="132"/>
      <c r="AD359" s="85"/>
      <c r="AE359" s="76"/>
      <c r="AF359" s="76"/>
      <c r="AG359" s="76"/>
      <c r="AH359" s="76"/>
      <c r="AI359" s="76"/>
      <c r="AJ359" s="76"/>
      <c r="AK359" s="76"/>
      <c r="AL359" s="76"/>
      <c r="AM359" s="76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6"/>
      <c r="BG359" s="125">
        <f t="shared" si="46"/>
        <v>0</v>
      </c>
      <c r="BH359" s="12">
        <f t="shared" si="47"/>
      </c>
    </row>
    <row r="360" spans="25:60" ht="12.75">
      <c r="Y360" s="31"/>
      <c r="Z360" s="38"/>
      <c r="AA360" s="38"/>
      <c r="AB360" s="131">
        <f t="shared" si="45"/>
      </c>
      <c r="AC360" s="132"/>
      <c r="AD360" s="85"/>
      <c r="AE360" s="76"/>
      <c r="AF360" s="76"/>
      <c r="AG360" s="76"/>
      <c r="AH360" s="76"/>
      <c r="AI360" s="76"/>
      <c r="AJ360" s="76"/>
      <c r="AK360" s="76"/>
      <c r="AL360" s="76"/>
      <c r="AM360" s="76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6"/>
      <c r="BG360" s="125">
        <f t="shared" si="46"/>
        <v>0</v>
      </c>
      <c r="BH360" s="12">
        <f t="shared" si="47"/>
      </c>
    </row>
    <row r="361" spans="25:60" ht="12.75">
      <c r="Y361" s="31"/>
      <c r="Z361" s="38"/>
      <c r="AA361" s="38"/>
      <c r="AB361" s="131">
        <f t="shared" si="45"/>
      </c>
      <c r="AC361" s="132"/>
      <c r="AD361" s="85"/>
      <c r="AE361" s="76"/>
      <c r="AF361" s="76"/>
      <c r="AG361" s="76"/>
      <c r="AH361" s="76"/>
      <c r="AI361" s="76"/>
      <c r="AJ361" s="76"/>
      <c r="AK361" s="76"/>
      <c r="AL361" s="76"/>
      <c r="AM361" s="76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6"/>
      <c r="BG361" s="125">
        <f t="shared" si="46"/>
        <v>0</v>
      </c>
      <c r="BH361" s="12">
        <f t="shared" si="47"/>
      </c>
    </row>
    <row r="362" spans="25:60" ht="12.75">
      <c r="Y362" s="31"/>
      <c r="Z362" s="38"/>
      <c r="AA362" s="38"/>
      <c r="AB362" s="131">
        <f t="shared" si="45"/>
      </c>
      <c r="AC362" s="132"/>
      <c r="AD362" s="85"/>
      <c r="AE362" s="76"/>
      <c r="AF362" s="76"/>
      <c r="AG362" s="76"/>
      <c r="AH362" s="76"/>
      <c r="AI362" s="76"/>
      <c r="AJ362" s="76"/>
      <c r="AK362" s="76"/>
      <c r="AL362" s="76"/>
      <c r="AM362" s="76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6"/>
      <c r="BG362" s="125">
        <f t="shared" si="46"/>
        <v>0</v>
      </c>
      <c r="BH362" s="12">
        <f t="shared" si="47"/>
      </c>
    </row>
    <row r="363" spans="25:60" ht="12.75">
      <c r="Y363" s="31"/>
      <c r="Z363" s="38"/>
      <c r="AA363" s="38"/>
      <c r="AB363" s="131">
        <f t="shared" si="45"/>
      </c>
      <c r="AC363" s="132"/>
      <c r="AD363" s="85"/>
      <c r="AE363" s="76"/>
      <c r="AF363" s="76"/>
      <c r="AG363" s="76"/>
      <c r="AH363" s="76"/>
      <c r="AI363" s="76"/>
      <c r="AJ363" s="76"/>
      <c r="AK363" s="76"/>
      <c r="AL363" s="76"/>
      <c r="AM363" s="76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6"/>
      <c r="BG363" s="125">
        <f t="shared" si="46"/>
        <v>0</v>
      </c>
      <c r="BH363" s="12">
        <f t="shared" si="47"/>
      </c>
    </row>
    <row r="364" spans="25:60" ht="12.75">
      <c r="Y364" s="31"/>
      <c r="Z364" s="38"/>
      <c r="AA364" s="38"/>
      <c r="AB364" s="131">
        <f t="shared" si="45"/>
      </c>
      <c r="AC364" s="132"/>
      <c r="AD364" s="85"/>
      <c r="AE364" s="76"/>
      <c r="AF364" s="76"/>
      <c r="AG364" s="76"/>
      <c r="AH364" s="76"/>
      <c r="AI364" s="76"/>
      <c r="AJ364" s="76"/>
      <c r="AK364" s="76"/>
      <c r="AL364" s="76"/>
      <c r="AM364" s="76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6"/>
      <c r="BG364" s="125">
        <f t="shared" si="46"/>
        <v>0</v>
      </c>
      <c r="BH364" s="12">
        <f t="shared" si="47"/>
      </c>
    </row>
    <row r="365" spans="25:60" ht="12.75">
      <c r="Y365" s="31"/>
      <c r="Z365" s="38"/>
      <c r="AA365" s="38"/>
      <c r="AB365" s="131">
        <f t="shared" si="45"/>
      </c>
      <c r="AC365" s="132"/>
      <c r="AD365" s="85"/>
      <c r="AE365" s="76"/>
      <c r="AF365" s="76"/>
      <c r="AG365" s="76"/>
      <c r="AH365" s="76"/>
      <c r="AI365" s="76"/>
      <c r="AJ365" s="76"/>
      <c r="AK365" s="76"/>
      <c r="AL365" s="76"/>
      <c r="AM365" s="76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6"/>
      <c r="BG365" s="125">
        <f t="shared" si="46"/>
        <v>0</v>
      </c>
      <c r="BH365" s="12">
        <f t="shared" si="47"/>
      </c>
    </row>
    <row r="366" spans="25:60" ht="12.75">
      <c r="Y366" s="31"/>
      <c r="Z366" s="38"/>
      <c r="AA366" s="38"/>
      <c r="AB366" s="131">
        <f t="shared" si="45"/>
      </c>
      <c r="AC366" s="132"/>
      <c r="AD366" s="85"/>
      <c r="AE366" s="76"/>
      <c r="AF366" s="76"/>
      <c r="AG366" s="76"/>
      <c r="AH366" s="76"/>
      <c r="AI366" s="76"/>
      <c r="AJ366" s="76"/>
      <c r="AK366" s="76"/>
      <c r="AL366" s="76"/>
      <c r="AM366" s="76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6"/>
      <c r="BG366" s="125">
        <f t="shared" si="46"/>
        <v>0</v>
      </c>
      <c r="BH366" s="12">
        <f t="shared" si="47"/>
      </c>
    </row>
    <row r="367" spans="25:60" ht="12.75">
      <c r="Y367" s="31"/>
      <c r="Z367" s="38"/>
      <c r="AA367" s="38"/>
      <c r="AB367" s="131">
        <f t="shared" si="45"/>
      </c>
      <c r="AC367" s="132"/>
      <c r="AD367" s="85"/>
      <c r="AE367" s="76"/>
      <c r="AF367" s="76"/>
      <c r="AG367" s="76"/>
      <c r="AH367" s="76"/>
      <c r="AI367" s="76"/>
      <c r="AJ367" s="76"/>
      <c r="AK367" s="76"/>
      <c r="AL367" s="76"/>
      <c r="AM367" s="76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6"/>
      <c r="BG367" s="125">
        <f t="shared" si="46"/>
        <v>0</v>
      </c>
      <c r="BH367" s="12">
        <f t="shared" si="47"/>
      </c>
    </row>
    <row r="368" spans="25:60" ht="12.75">
      <c r="Y368" s="31"/>
      <c r="Z368" s="38"/>
      <c r="AA368" s="38"/>
      <c r="AB368" s="131">
        <f t="shared" si="45"/>
      </c>
      <c r="AC368" s="132"/>
      <c r="AD368" s="85"/>
      <c r="AE368" s="76"/>
      <c r="AF368" s="76"/>
      <c r="AG368" s="76"/>
      <c r="AH368" s="76"/>
      <c r="AI368" s="76"/>
      <c r="AJ368" s="76"/>
      <c r="AK368" s="76"/>
      <c r="AL368" s="76"/>
      <c r="AM368" s="76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6"/>
      <c r="BG368" s="125">
        <f t="shared" si="46"/>
        <v>0</v>
      </c>
      <c r="BH368" s="12">
        <f t="shared" si="47"/>
      </c>
    </row>
    <row r="369" spans="25:60" ht="12.75">
      <c r="Y369" s="31"/>
      <c r="Z369" s="38"/>
      <c r="AA369" s="38"/>
      <c r="AB369" s="131">
        <f t="shared" si="45"/>
      </c>
      <c r="AC369" s="132"/>
      <c r="AD369" s="85"/>
      <c r="AE369" s="76"/>
      <c r="AF369" s="76"/>
      <c r="AG369" s="76"/>
      <c r="AH369" s="76"/>
      <c r="AI369" s="76"/>
      <c r="AJ369" s="76"/>
      <c r="AK369" s="76"/>
      <c r="AL369" s="76"/>
      <c r="AM369" s="76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6"/>
      <c r="BG369" s="125">
        <f t="shared" si="46"/>
        <v>0</v>
      </c>
      <c r="BH369" s="12">
        <f t="shared" si="47"/>
      </c>
    </row>
    <row r="370" spans="25:60" ht="12.75">
      <c r="Y370" s="31"/>
      <c r="Z370" s="38"/>
      <c r="AA370" s="38"/>
      <c r="AB370" s="131">
        <f t="shared" si="45"/>
      </c>
      <c r="AC370" s="132"/>
      <c r="AD370" s="85"/>
      <c r="AE370" s="76"/>
      <c r="AF370" s="76"/>
      <c r="AG370" s="76"/>
      <c r="AH370" s="76"/>
      <c r="AI370" s="76"/>
      <c r="AJ370" s="76"/>
      <c r="AK370" s="76"/>
      <c r="AL370" s="76"/>
      <c r="AM370" s="76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6"/>
      <c r="BG370" s="125">
        <f t="shared" si="46"/>
        <v>0</v>
      </c>
      <c r="BH370" s="12">
        <f t="shared" si="47"/>
      </c>
    </row>
    <row r="371" spans="25:60" ht="12.75">
      <c r="Y371" s="31"/>
      <c r="Z371" s="38"/>
      <c r="AA371" s="38"/>
      <c r="AB371" s="131">
        <f t="shared" si="45"/>
      </c>
      <c r="AC371" s="132"/>
      <c r="AD371" s="85"/>
      <c r="AE371" s="76"/>
      <c r="AF371" s="76"/>
      <c r="AG371" s="76"/>
      <c r="AH371" s="76"/>
      <c r="AI371" s="76"/>
      <c r="AJ371" s="76"/>
      <c r="AK371" s="76"/>
      <c r="AL371" s="76"/>
      <c r="AM371" s="76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6"/>
      <c r="BG371" s="125">
        <f t="shared" si="46"/>
        <v>0</v>
      </c>
      <c r="BH371" s="12">
        <f t="shared" si="47"/>
      </c>
    </row>
    <row r="372" spans="25:60" ht="12.75">
      <c r="Y372" s="31"/>
      <c r="Z372" s="38"/>
      <c r="AA372" s="38"/>
      <c r="AB372" s="131">
        <f t="shared" si="45"/>
      </c>
      <c r="AC372" s="132"/>
      <c r="AD372" s="85"/>
      <c r="AE372" s="76"/>
      <c r="AF372" s="76"/>
      <c r="AG372" s="76"/>
      <c r="AH372" s="76"/>
      <c r="AI372" s="76"/>
      <c r="AJ372" s="76"/>
      <c r="AK372" s="76"/>
      <c r="AL372" s="76"/>
      <c r="AM372" s="76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6"/>
      <c r="BG372" s="125">
        <f t="shared" si="46"/>
        <v>0</v>
      </c>
      <c r="BH372" s="12">
        <f t="shared" si="47"/>
      </c>
    </row>
    <row r="373" spans="25:60" ht="12.75">
      <c r="Y373" s="31"/>
      <c r="Z373" s="38"/>
      <c r="AA373" s="38"/>
      <c r="AB373" s="131">
        <f t="shared" si="45"/>
      </c>
      <c r="AC373" s="132"/>
      <c r="AD373" s="85"/>
      <c r="AE373" s="76"/>
      <c r="AF373" s="76"/>
      <c r="AG373" s="76"/>
      <c r="AH373" s="76"/>
      <c r="AI373" s="76"/>
      <c r="AJ373" s="76"/>
      <c r="AK373" s="76"/>
      <c r="AL373" s="76"/>
      <c r="AM373" s="76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6"/>
      <c r="BG373" s="125">
        <f t="shared" si="46"/>
        <v>0</v>
      </c>
      <c r="BH373" s="12">
        <f t="shared" si="47"/>
      </c>
    </row>
    <row r="374" spans="25:60" ht="12.75">
      <c r="Y374" s="31"/>
      <c r="Z374" s="38"/>
      <c r="AA374" s="38"/>
      <c r="AB374" s="131">
        <f t="shared" si="45"/>
      </c>
      <c r="AC374" s="132"/>
      <c r="AD374" s="85"/>
      <c r="AE374" s="76"/>
      <c r="AF374" s="76"/>
      <c r="AG374" s="76"/>
      <c r="AH374" s="76"/>
      <c r="AI374" s="76"/>
      <c r="AJ374" s="76"/>
      <c r="AK374" s="76"/>
      <c r="AL374" s="76"/>
      <c r="AM374" s="76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6"/>
      <c r="BG374" s="125">
        <f t="shared" si="46"/>
        <v>0</v>
      </c>
      <c r="BH374" s="12">
        <f t="shared" si="47"/>
      </c>
    </row>
    <row r="375" spans="25:60" ht="12.75">
      <c r="Y375" s="31"/>
      <c r="Z375" s="38"/>
      <c r="AA375" s="38"/>
      <c r="AB375" s="131">
        <f t="shared" si="45"/>
      </c>
      <c r="AC375" s="132"/>
      <c r="AD375" s="85"/>
      <c r="AE375" s="76"/>
      <c r="AF375" s="76"/>
      <c r="AG375" s="76"/>
      <c r="AH375" s="76"/>
      <c r="AI375" s="76"/>
      <c r="AJ375" s="76"/>
      <c r="AK375" s="76"/>
      <c r="AL375" s="76"/>
      <c r="AM375" s="76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6"/>
      <c r="BG375" s="125">
        <f t="shared" si="46"/>
        <v>0</v>
      </c>
      <c r="BH375" s="12">
        <f t="shared" si="47"/>
      </c>
    </row>
    <row r="376" spans="25:60" ht="13.5" thickBot="1">
      <c r="Y376" s="133" t="s">
        <v>16</v>
      </c>
      <c r="Z376" s="134"/>
      <c r="AA376" s="134"/>
      <c r="AB376" s="134"/>
      <c r="AC376" s="134"/>
      <c r="AD376" s="87">
        <f aca="true" t="shared" si="48" ref="AD376:BF376">SUM(AD345:AD375)</f>
        <v>0</v>
      </c>
      <c r="AE376" s="78">
        <f t="shared" si="48"/>
        <v>0</v>
      </c>
      <c r="AF376" s="78">
        <f t="shared" si="48"/>
        <v>0</v>
      </c>
      <c r="AG376" s="78">
        <f t="shared" si="48"/>
        <v>0</v>
      </c>
      <c r="AH376" s="78">
        <f t="shared" si="48"/>
        <v>0</v>
      </c>
      <c r="AI376" s="78">
        <f t="shared" si="48"/>
        <v>0</v>
      </c>
      <c r="AJ376" s="78">
        <f t="shared" si="48"/>
        <v>0</v>
      </c>
      <c r="AK376" s="78">
        <f t="shared" si="48"/>
        <v>0</v>
      </c>
      <c r="AL376" s="78">
        <f t="shared" si="48"/>
        <v>0</v>
      </c>
      <c r="AM376" s="78">
        <f t="shared" si="48"/>
        <v>0</v>
      </c>
      <c r="AN376" s="78">
        <f t="shared" si="48"/>
        <v>0</v>
      </c>
      <c r="AO376" s="78">
        <f t="shared" si="48"/>
        <v>0</v>
      </c>
      <c r="AP376" s="78">
        <f t="shared" si="48"/>
        <v>0</v>
      </c>
      <c r="AQ376" s="78">
        <f t="shared" si="48"/>
        <v>0</v>
      </c>
      <c r="AR376" s="78">
        <f t="shared" si="48"/>
        <v>0</v>
      </c>
      <c r="AS376" s="78">
        <f t="shared" si="48"/>
        <v>0</v>
      </c>
      <c r="AT376" s="78">
        <f t="shared" si="48"/>
        <v>0</v>
      </c>
      <c r="AU376" s="78">
        <f t="shared" si="48"/>
        <v>0</v>
      </c>
      <c r="AV376" s="78">
        <f t="shared" si="48"/>
        <v>0</v>
      </c>
      <c r="AW376" s="78">
        <f t="shared" si="48"/>
        <v>0</v>
      </c>
      <c r="AX376" s="78">
        <f t="shared" si="48"/>
        <v>0</v>
      </c>
      <c r="AY376" s="78">
        <f t="shared" si="48"/>
        <v>0</v>
      </c>
      <c r="AZ376" s="78">
        <f t="shared" si="48"/>
        <v>0</v>
      </c>
      <c r="BA376" s="78">
        <f t="shared" si="48"/>
        <v>0</v>
      </c>
      <c r="BB376" s="78">
        <f t="shared" si="48"/>
        <v>0</v>
      </c>
      <c r="BC376" s="78">
        <f t="shared" si="48"/>
        <v>0</v>
      </c>
      <c r="BD376" s="78">
        <f t="shared" si="48"/>
        <v>0</v>
      </c>
      <c r="BE376" s="78">
        <f t="shared" si="48"/>
        <v>0</v>
      </c>
      <c r="BF376" s="82">
        <f t="shared" si="48"/>
        <v>0</v>
      </c>
      <c r="BG376" s="40"/>
      <c r="BH376" s="5"/>
    </row>
    <row r="377" spans="25:60" ht="12.75">
      <c r="Y377" s="168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62" t="s">
        <v>15</v>
      </c>
      <c r="BH377" s="5"/>
    </row>
    <row r="378" spans="25:60" ht="15.75">
      <c r="Y378" s="170" t="s">
        <v>68</v>
      </c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  <c r="AK378" s="171"/>
      <c r="AL378" s="171"/>
      <c r="AM378" s="171"/>
      <c r="AN378" s="171"/>
      <c r="AO378" s="171"/>
      <c r="AP378" s="171"/>
      <c r="AQ378" s="171"/>
      <c r="AR378" s="171"/>
      <c r="AS378" s="171"/>
      <c r="AT378" s="171"/>
      <c r="AU378" s="171"/>
      <c r="AV378" s="171"/>
      <c r="AW378" s="171"/>
      <c r="AX378" s="171"/>
      <c r="AY378" s="171"/>
      <c r="AZ378" s="171"/>
      <c r="BA378" s="171"/>
      <c r="BB378" s="171"/>
      <c r="BC378" s="171"/>
      <c r="BD378" s="171"/>
      <c r="BE378" s="171"/>
      <c r="BF378" s="171"/>
      <c r="BG378" s="101">
        <v>10</v>
      </c>
      <c r="BH378" s="5"/>
    </row>
    <row r="379" spans="25:60" ht="13.5" thickBot="1">
      <c r="Y379" s="135" t="s">
        <v>71</v>
      </c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  <c r="AR379" s="136"/>
      <c r="AS379" s="136"/>
      <c r="AT379" s="136"/>
      <c r="AU379" s="136"/>
      <c r="AV379" s="136"/>
      <c r="AW379" s="136"/>
      <c r="AX379" s="136"/>
      <c r="AY379" s="136"/>
      <c r="AZ379" s="136"/>
      <c r="BA379" s="136"/>
      <c r="BB379" s="136"/>
      <c r="BC379" s="136"/>
      <c r="BD379" s="136"/>
      <c r="BE379" s="136"/>
      <c r="BF379" s="136"/>
      <c r="BG379" s="137"/>
      <c r="BH379" s="5"/>
    </row>
    <row r="380" spans="25:60" ht="13.5" thickBot="1">
      <c r="Y380" s="11">
        <f>$Y$4</f>
        <v>2018</v>
      </c>
      <c r="Z380" s="52"/>
      <c r="AA380" s="34"/>
      <c r="AB380" s="21">
        <f>$AB$4</f>
        <v>0</v>
      </c>
      <c r="AC380" s="23" t="s">
        <v>0</v>
      </c>
      <c r="AD380" s="24">
        <f>$AD$4</f>
        <v>0</v>
      </c>
      <c r="AE380" s="138" t="s">
        <v>1</v>
      </c>
      <c r="AF380" s="139"/>
      <c r="AG380" s="127"/>
      <c r="AH380" s="140"/>
      <c r="AI380" s="141"/>
      <c r="AJ380" s="141"/>
      <c r="AK380" s="141"/>
      <c r="AL380" s="141"/>
      <c r="AM380" s="141"/>
      <c r="AN380" s="141"/>
      <c r="AO380" s="141"/>
      <c r="AP380" s="141"/>
      <c r="AQ380" s="141"/>
      <c r="AR380" s="141"/>
      <c r="AS380" s="141"/>
      <c r="AT380" s="141"/>
      <c r="AU380" s="141"/>
      <c r="AV380" s="141"/>
      <c r="AW380" s="141"/>
      <c r="AX380" s="141"/>
      <c r="AY380" s="141"/>
      <c r="AZ380" s="141"/>
      <c r="BA380" s="141"/>
      <c r="BB380" s="141"/>
      <c r="BC380" s="141"/>
      <c r="BD380" s="141"/>
      <c r="BE380" s="141"/>
      <c r="BF380" s="141"/>
      <c r="BG380" s="142"/>
      <c r="BH380" s="5"/>
    </row>
    <row r="381" spans="25:60" ht="13.5" customHeight="1" thickBot="1">
      <c r="Y381" s="172" t="s">
        <v>2</v>
      </c>
      <c r="Z381" s="173"/>
      <c r="AA381" s="173"/>
      <c r="AB381" s="174"/>
      <c r="AC381" s="175">
        <f>$AC$5</f>
        <v>0</v>
      </c>
      <c r="AD381" s="175"/>
      <c r="AE381" s="175"/>
      <c r="AF381" s="175"/>
      <c r="AG381" s="175"/>
      <c r="AH381" s="175"/>
      <c r="AI381" s="175"/>
      <c r="AJ381" s="175"/>
      <c r="AK381" s="128"/>
      <c r="AL381" s="22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7"/>
      <c r="BH381" s="5"/>
    </row>
    <row r="382" spans="25:60" ht="13.5" thickBot="1">
      <c r="Y382" s="111" t="s">
        <v>69</v>
      </c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6"/>
      <c r="BH382" s="5"/>
    </row>
    <row r="383" spans="25:60" ht="13.5" thickBot="1">
      <c r="Y383" s="143"/>
      <c r="Z383" s="144"/>
      <c r="AA383" s="144"/>
      <c r="AB383" s="144"/>
      <c r="AC383" s="144"/>
      <c r="AD383" s="145" t="s">
        <v>13</v>
      </c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7"/>
      <c r="BG383" s="61"/>
      <c r="BH383" s="5"/>
    </row>
    <row r="384" spans="25:60" ht="33">
      <c r="Y384" s="20" t="s">
        <v>17</v>
      </c>
      <c r="Z384" s="150" t="s">
        <v>33</v>
      </c>
      <c r="AA384" s="35"/>
      <c r="AB384" s="153" t="s">
        <v>4</v>
      </c>
      <c r="AC384" s="154"/>
      <c r="AD384" s="15" t="s">
        <v>8</v>
      </c>
      <c r="AE384" s="155" t="s">
        <v>14</v>
      </c>
      <c r="AF384" s="156"/>
      <c r="AG384" s="156"/>
      <c r="AH384" s="156"/>
      <c r="AI384" s="156"/>
      <c r="AJ384" s="156"/>
      <c r="AK384" s="156"/>
      <c r="AL384" s="157"/>
      <c r="AM384" s="165" t="s">
        <v>43</v>
      </c>
      <c r="AN384" s="165"/>
      <c r="AO384" s="165"/>
      <c r="AP384" s="165"/>
      <c r="AQ384" s="165"/>
      <c r="AR384" s="165"/>
      <c r="AS384" s="165"/>
      <c r="AT384" s="165"/>
      <c r="AU384" s="165"/>
      <c r="AV384" s="165"/>
      <c r="AW384" s="155" t="s">
        <v>57</v>
      </c>
      <c r="AX384" s="156"/>
      <c r="AY384" s="156"/>
      <c r="AZ384" s="156"/>
      <c r="BA384" s="156"/>
      <c r="BB384" s="156"/>
      <c r="BC384" s="156"/>
      <c r="BD384" s="156"/>
      <c r="BE384" s="156"/>
      <c r="BF384" s="166"/>
      <c r="BG384" s="63"/>
      <c r="BH384" s="5"/>
    </row>
    <row r="385" spans="25:60" ht="12.75">
      <c r="Y385" s="148"/>
      <c r="Z385" s="151"/>
      <c r="AA385" s="36"/>
      <c r="AB385" s="158"/>
      <c r="AC385" s="159"/>
      <c r="AD385" s="16" t="s">
        <v>22</v>
      </c>
      <c r="AE385" s="162" t="s">
        <v>44</v>
      </c>
      <c r="AF385" s="163"/>
      <c r="AG385" s="163"/>
      <c r="AH385" s="164"/>
      <c r="AI385" s="162" t="s">
        <v>45</v>
      </c>
      <c r="AJ385" s="163"/>
      <c r="AK385" s="163"/>
      <c r="AL385" s="164"/>
      <c r="AM385" s="153" t="s">
        <v>44</v>
      </c>
      <c r="AN385" s="153"/>
      <c r="AO385" s="153"/>
      <c r="AP385" s="153"/>
      <c r="AQ385" s="153"/>
      <c r="AR385" s="153" t="s">
        <v>45</v>
      </c>
      <c r="AS385" s="153"/>
      <c r="AT385" s="153"/>
      <c r="AU385" s="153"/>
      <c r="AV385" s="153"/>
      <c r="AW385" s="153" t="s">
        <v>44</v>
      </c>
      <c r="AX385" s="153"/>
      <c r="AY385" s="153"/>
      <c r="AZ385" s="153"/>
      <c r="BA385" s="153"/>
      <c r="BB385" s="153" t="s">
        <v>45</v>
      </c>
      <c r="BC385" s="153"/>
      <c r="BD385" s="153"/>
      <c r="BE385" s="153"/>
      <c r="BF385" s="167"/>
      <c r="BG385" s="63"/>
      <c r="BH385" s="5"/>
    </row>
    <row r="386" spans="25:60" ht="18.75">
      <c r="Y386" s="149"/>
      <c r="Z386" s="151"/>
      <c r="AA386" s="37"/>
      <c r="AB386" s="160"/>
      <c r="AC386" s="161"/>
      <c r="AD386" s="17" t="s">
        <v>11</v>
      </c>
      <c r="AE386" s="88" t="s">
        <v>7</v>
      </c>
      <c r="AF386" s="89" t="s">
        <v>5</v>
      </c>
      <c r="AG386" s="89" t="s">
        <v>6</v>
      </c>
      <c r="AH386" s="89" t="s">
        <v>72</v>
      </c>
      <c r="AI386" s="88" t="s">
        <v>7</v>
      </c>
      <c r="AJ386" s="89" t="s">
        <v>5</v>
      </c>
      <c r="AK386" s="89" t="s">
        <v>6</v>
      </c>
      <c r="AL386" s="89" t="s">
        <v>72</v>
      </c>
      <c r="AM386" s="88" t="s">
        <v>7</v>
      </c>
      <c r="AN386" s="89" t="s">
        <v>5</v>
      </c>
      <c r="AO386" s="89" t="s">
        <v>6</v>
      </c>
      <c r="AP386" s="89" t="s">
        <v>72</v>
      </c>
      <c r="AQ386" s="90" t="s">
        <v>73</v>
      </c>
      <c r="AR386" s="91" t="s">
        <v>7</v>
      </c>
      <c r="AS386" s="89" t="s">
        <v>5</v>
      </c>
      <c r="AT386" s="89" t="s">
        <v>6</v>
      </c>
      <c r="AU386" s="129" t="s">
        <v>72</v>
      </c>
      <c r="AV386" s="74" t="s">
        <v>74</v>
      </c>
      <c r="AW386" s="74" t="s">
        <v>46</v>
      </c>
      <c r="AX386" s="74" t="s">
        <v>47</v>
      </c>
      <c r="AY386" s="74" t="s">
        <v>48</v>
      </c>
      <c r="AZ386" s="74" t="s">
        <v>49</v>
      </c>
      <c r="BA386" s="74" t="s">
        <v>50</v>
      </c>
      <c r="BB386" s="74" t="s">
        <v>46</v>
      </c>
      <c r="BC386" s="74" t="s">
        <v>47</v>
      </c>
      <c r="BD386" s="74" t="s">
        <v>48</v>
      </c>
      <c r="BE386" s="74" t="s">
        <v>49</v>
      </c>
      <c r="BF386" s="92" t="s">
        <v>50</v>
      </c>
      <c r="BG386" s="41"/>
      <c r="BH386" s="5"/>
    </row>
    <row r="387" spans="25:60" ht="12.75">
      <c r="Y387" s="45"/>
      <c r="Z387" s="152"/>
      <c r="AA387" s="39"/>
      <c r="AB387" s="153" t="s">
        <v>18</v>
      </c>
      <c r="AC387" s="154"/>
      <c r="AD387" s="126">
        <f>AD376</f>
        <v>0</v>
      </c>
      <c r="AE387" s="90">
        <f>AE376</f>
        <v>0</v>
      </c>
      <c r="AF387" s="90">
        <f aca="true" t="shared" si="49" ref="AF387:AV387">AF376</f>
        <v>0</v>
      </c>
      <c r="AG387" s="90">
        <f t="shared" si="49"/>
        <v>0</v>
      </c>
      <c r="AH387" s="90">
        <f t="shared" si="49"/>
        <v>0</v>
      </c>
      <c r="AI387" s="90">
        <f t="shared" si="49"/>
        <v>0</v>
      </c>
      <c r="AJ387" s="90">
        <f t="shared" si="49"/>
        <v>0</v>
      </c>
      <c r="AK387" s="90">
        <f t="shared" si="49"/>
        <v>0</v>
      </c>
      <c r="AL387" s="90">
        <f t="shared" si="49"/>
        <v>0</v>
      </c>
      <c r="AM387" s="90">
        <f t="shared" si="49"/>
        <v>0</v>
      </c>
      <c r="AN387" s="90">
        <f t="shared" si="49"/>
        <v>0</v>
      </c>
      <c r="AO387" s="90">
        <f t="shared" si="49"/>
        <v>0</v>
      </c>
      <c r="AP387" s="90">
        <f t="shared" si="49"/>
        <v>0</v>
      </c>
      <c r="AQ387" s="90">
        <f t="shared" si="49"/>
        <v>0</v>
      </c>
      <c r="AR387" s="90">
        <f t="shared" si="49"/>
        <v>0</v>
      </c>
      <c r="AS387" s="90">
        <f t="shared" si="49"/>
        <v>0</v>
      </c>
      <c r="AT387" s="90">
        <f t="shared" si="49"/>
        <v>0</v>
      </c>
      <c r="AU387" s="90">
        <f t="shared" si="49"/>
        <v>0</v>
      </c>
      <c r="AV387" s="90">
        <f t="shared" si="49"/>
        <v>0</v>
      </c>
      <c r="AW387" s="90">
        <f aca="true" t="shared" si="50" ref="AW387:BF387">AW376</f>
        <v>0</v>
      </c>
      <c r="AX387" s="90">
        <f t="shared" si="50"/>
        <v>0</v>
      </c>
      <c r="AY387" s="90">
        <f t="shared" si="50"/>
        <v>0</v>
      </c>
      <c r="AZ387" s="90">
        <f t="shared" si="50"/>
        <v>0</v>
      </c>
      <c r="BA387" s="90">
        <f t="shared" si="50"/>
        <v>0</v>
      </c>
      <c r="BB387" s="90">
        <f t="shared" si="50"/>
        <v>0</v>
      </c>
      <c r="BC387" s="90">
        <f t="shared" si="50"/>
        <v>0</v>
      </c>
      <c r="BD387" s="90">
        <f t="shared" si="50"/>
        <v>0</v>
      </c>
      <c r="BE387" s="90">
        <f t="shared" si="50"/>
        <v>0</v>
      </c>
      <c r="BF387" s="92">
        <f t="shared" si="50"/>
        <v>0</v>
      </c>
      <c r="BG387" s="7"/>
      <c r="BH387" s="5"/>
    </row>
    <row r="388" spans="25:60" ht="12.75">
      <c r="Y388" s="31"/>
      <c r="Z388" s="38"/>
      <c r="AA388" s="38"/>
      <c r="AB388" s="131">
        <f aca="true" t="shared" si="51" ref="AB388:AB417">IF(Z388&gt;0,VLOOKUP(Z388,RF,2,FALSE),"")</f>
      </c>
      <c r="AC388" s="132"/>
      <c r="AD388" s="85"/>
      <c r="AE388" s="76"/>
      <c r="AF388" s="76"/>
      <c r="AG388" s="76"/>
      <c r="AH388" s="76"/>
      <c r="AI388" s="76"/>
      <c r="AJ388" s="76"/>
      <c r="AK388" s="76"/>
      <c r="AL388" s="76"/>
      <c r="AM388" s="76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6"/>
      <c r="BG388" s="125">
        <f>IF(OR(SUM(AE388:AV388)&lt;AD388*3,SUM(AE388:AV388)&gt;AD388*30,SUM(AW388:BF388)&lt;AD388,AND(SUM(AE388:AV388)&gt;0,AD388=0)),1,0)</f>
        <v>0</v>
      </c>
      <c r="BH388" s="12">
        <f>IF(OR(SUM(AE388:AV388)&lt;AD388*3,SUM(AE388:AV388)&gt;AD388*30,AND(SUM(AE388:AV388)&gt;0,AD388=0)),"ORIMLIG REDOVISNING",IF(SUM(AW388:BF388)&lt;AD388,"FEL ANTAL LEDARE ANGIVET",""))</f>
      </c>
    </row>
    <row r="389" spans="25:60" ht="12.75">
      <c r="Y389" s="31"/>
      <c r="Z389" s="38"/>
      <c r="AA389" s="38"/>
      <c r="AB389" s="131">
        <f t="shared" si="51"/>
      </c>
      <c r="AC389" s="132"/>
      <c r="AD389" s="85"/>
      <c r="AE389" s="76"/>
      <c r="AF389" s="76"/>
      <c r="AG389" s="76"/>
      <c r="AH389" s="76"/>
      <c r="AI389" s="76"/>
      <c r="AJ389" s="76"/>
      <c r="AK389" s="76"/>
      <c r="AL389" s="76"/>
      <c r="AM389" s="76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6"/>
      <c r="BG389" s="125">
        <f aca="true" t="shared" si="52" ref="BG389:BG417">IF(OR(SUM(AE389:AV389)&lt;AD389*3,SUM(AE389:AV389)&gt;AD389*30,SUM(AW389:BF389)&lt;AD389,AND(SUM(AE389:AV389)&gt;0,AD389=0)),1,0)</f>
        <v>0</v>
      </c>
      <c r="BH389" s="12">
        <f aca="true" t="shared" si="53" ref="BH389:BH417">IF(OR(SUM(AE389:AV389)&lt;AD389*3,SUM(AE389:AV389)&gt;AD389*30,AND(SUM(AE389:AV389)&gt;0,AD389=0)),"ORIMLIG REDOVISNING",IF(SUM(AW389:BF389)&lt;AD389,"FEL ANTAL LEDARE ANGIVET",""))</f>
      </c>
    </row>
    <row r="390" spans="25:60" ht="12.75">
      <c r="Y390" s="31"/>
      <c r="Z390" s="38"/>
      <c r="AA390" s="38"/>
      <c r="AB390" s="131">
        <f t="shared" si="51"/>
      </c>
      <c r="AC390" s="132"/>
      <c r="AD390" s="85"/>
      <c r="AE390" s="76"/>
      <c r="AF390" s="76"/>
      <c r="AG390" s="76"/>
      <c r="AH390" s="76"/>
      <c r="AI390" s="76"/>
      <c r="AJ390" s="76"/>
      <c r="AK390" s="76"/>
      <c r="AL390" s="76"/>
      <c r="AM390" s="76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6"/>
      <c r="BG390" s="125">
        <f t="shared" si="52"/>
        <v>0</v>
      </c>
      <c r="BH390" s="12">
        <f t="shared" si="53"/>
      </c>
    </row>
    <row r="391" spans="25:60" ht="12.75">
      <c r="Y391" s="31"/>
      <c r="Z391" s="38"/>
      <c r="AA391" s="38"/>
      <c r="AB391" s="131">
        <f t="shared" si="51"/>
      </c>
      <c r="AC391" s="132"/>
      <c r="AD391" s="85"/>
      <c r="AE391" s="76"/>
      <c r="AF391" s="76"/>
      <c r="AG391" s="76"/>
      <c r="AH391" s="76"/>
      <c r="AI391" s="76"/>
      <c r="AJ391" s="76"/>
      <c r="AK391" s="76"/>
      <c r="AL391" s="76"/>
      <c r="AM391" s="76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6"/>
      <c r="BG391" s="125">
        <f t="shared" si="52"/>
        <v>0</v>
      </c>
      <c r="BH391" s="12">
        <f t="shared" si="53"/>
      </c>
    </row>
    <row r="392" spans="25:60" ht="12.75">
      <c r="Y392" s="31"/>
      <c r="Z392" s="38"/>
      <c r="AA392" s="38"/>
      <c r="AB392" s="131">
        <f t="shared" si="51"/>
      </c>
      <c r="AC392" s="132"/>
      <c r="AD392" s="85"/>
      <c r="AE392" s="76"/>
      <c r="AF392" s="76"/>
      <c r="AG392" s="76"/>
      <c r="AH392" s="76"/>
      <c r="AI392" s="76"/>
      <c r="AJ392" s="76"/>
      <c r="AK392" s="76"/>
      <c r="AL392" s="76"/>
      <c r="AM392" s="76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6"/>
      <c r="BG392" s="125">
        <f t="shared" si="52"/>
        <v>0</v>
      </c>
      <c r="BH392" s="12">
        <f t="shared" si="53"/>
      </c>
    </row>
    <row r="393" spans="25:60" ht="12.75">
      <c r="Y393" s="31"/>
      <c r="Z393" s="38"/>
      <c r="AA393" s="38"/>
      <c r="AB393" s="131">
        <f t="shared" si="51"/>
      </c>
      <c r="AC393" s="132"/>
      <c r="AD393" s="85"/>
      <c r="AE393" s="76"/>
      <c r="AF393" s="76"/>
      <c r="AG393" s="76"/>
      <c r="AH393" s="76"/>
      <c r="AI393" s="76"/>
      <c r="AJ393" s="76"/>
      <c r="AK393" s="76"/>
      <c r="AL393" s="76"/>
      <c r="AM393" s="76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6"/>
      <c r="BG393" s="125">
        <f t="shared" si="52"/>
        <v>0</v>
      </c>
      <c r="BH393" s="12">
        <f t="shared" si="53"/>
      </c>
    </row>
    <row r="394" spans="25:60" ht="12.75">
      <c r="Y394" s="31"/>
      <c r="Z394" s="38"/>
      <c r="AA394" s="38"/>
      <c r="AB394" s="131">
        <f t="shared" si="51"/>
      </c>
      <c r="AC394" s="132"/>
      <c r="AD394" s="85"/>
      <c r="AE394" s="76"/>
      <c r="AF394" s="76"/>
      <c r="AG394" s="76"/>
      <c r="AH394" s="76"/>
      <c r="AI394" s="76"/>
      <c r="AJ394" s="76"/>
      <c r="AK394" s="76"/>
      <c r="AL394" s="76"/>
      <c r="AM394" s="76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6"/>
      <c r="BG394" s="125">
        <f t="shared" si="52"/>
        <v>0</v>
      </c>
      <c r="BH394" s="12">
        <f t="shared" si="53"/>
      </c>
    </row>
    <row r="395" spans="25:60" ht="12.75">
      <c r="Y395" s="31"/>
      <c r="Z395" s="38"/>
      <c r="AA395" s="38"/>
      <c r="AB395" s="131">
        <f t="shared" si="51"/>
      </c>
      <c r="AC395" s="132"/>
      <c r="AD395" s="85"/>
      <c r="AE395" s="76"/>
      <c r="AF395" s="76"/>
      <c r="AG395" s="76"/>
      <c r="AH395" s="76"/>
      <c r="AI395" s="76"/>
      <c r="AJ395" s="76"/>
      <c r="AK395" s="76"/>
      <c r="AL395" s="76"/>
      <c r="AM395" s="76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6"/>
      <c r="BG395" s="125">
        <f t="shared" si="52"/>
        <v>0</v>
      </c>
      <c r="BH395" s="12">
        <f t="shared" si="53"/>
      </c>
    </row>
    <row r="396" spans="25:60" ht="12.75">
      <c r="Y396" s="31"/>
      <c r="Z396" s="38"/>
      <c r="AA396" s="38"/>
      <c r="AB396" s="131">
        <f t="shared" si="51"/>
      </c>
      <c r="AC396" s="132"/>
      <c r="AD396" s="85"/>
      <c r="AE396" s="76"/>
      <c r="AF396" s="76"/>
      <c r="AG396" s="76"/>
      <c r="AH396" s="76"/>
      <c r="AI396" s="76"/>
      <c r="AJ396" s="76"/>
      <c r="AK396" s="76"/>
      <c r="AL396" s="76"/>
      <c r="AM396" s="76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6"/>
      <c r="BG396" s="125">
        <f t="shared" si="52"/>
        <v>0</v>
      </c>
      <c r="BH396" s="12">
        <f t="shared" si="53"/>
      </c>
    </row>
    <row r="397" spans="25:60" ht="12.75">
      <c r="Y397" s="31"/>
      <c r="Z397" s="38"/>
      <c r="AA397" s="38"/>
      <c r="AB397" s="131">
        <f t="shared" si="51"/>
      </c>
      <c r="AC397" s="132"/>
      <c r="AD397" s="85"/>
      <c r="AE397" s="76"/>
      <c r="AF397" s="76"/>
      <c r="AG397" s="76"/>
      <c r="AH397" s="76"/>
      <c r="AI397" s="76"/>
      <c r="AJ397" s="76"/>
      <c r="AK397" s="76"/>
      <c r="AL397" s="76"/>
      <c r="AM397" s="76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6"/>
      <c r="BG397" s="125">
        <f t="shared" si="52"/>
        <v>0</v>
      </c>
      <c r="BH397" s="12">
        <f t="shared" si="53"/>
      </c>
    </row>
    <row r="398" spans="25:60" ht="12.75">
      <c r="Y398" s="31"/>
      <c r="Z398" s="38"/>
      <c r="AA398" s="38"/>
      <c r="AB398" s="131">
        <f t="shared" si="51"/>
      </c>
      <c r="AC398" s="132"/>
      <c r="AD398" s="85"/>
      <c r="AE398" s="76"/>
      <c r="AF398" s="76"/>
      <c r="AG398" s="76"/>
      <c r="AH398" s="76"/>
      <c r="AI398" s="76"/>
      <c r="AJ398" s="76"/>
      <c r="AK398" s="76"/>
      <c r="AL398" s="76"/>
      <c r="AM398" s="76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6"/>
      <c r="BG398" s="125">
        <f t="shared" si="52"/>
        <v>0</v>
      </c>
      <c r="BH398" s="12">
        <f t="shared" si="53"/>
      </c>
    </row>
    <row r="399" spans="25:60" ht="12.75">
      <c r="Y399" s="31"/>
      <c r="Z399" s="38"/>
      <c r="AA399" s="38"/>
      <c r="AB399" s="131">
        <f t="shared" si="51"/>
      </c>
      <c r="AC399" s="132"/>
      <c r="AD399" s="85"/>
      <c r="AE399" s="76"/>
      <c r="AF399" s="76"/>
      <c r="AG399" s="76"/>
      <c r="AH399" s="76"/>
      <c r="AI399" s="76"/>
      <c r="AJ399" s="76"/>
      <c r="AK399" s="76"/>
      <c r="AL399" s="76"/>
      <c r="AM399" s="76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6"/>
      <c r="BG399" s="125">
        <f t="shared" si="52"/>
        <v>0</v>
      </c>
      <c r="BH399" s="12">
        <f t="shared" si="53"/>
      </c>
    </row>
    <row r="400" spans="25:60" ht="12.75">
      <c r="Y400" s="31"/>
      <c r="Z400" s="38"/>
      <c r="AA400" s="38"/>
      <c r="AB400" s="131">
        <f t="shared" si="51"/>
      </c>
      <c r="AC400" s="132"/>
      <c r="AD400" s="85"/>
      <c r="AE400" s="76"/>
      <c r="AF400" s="76"/>
      <c r="AG400" s="76"/>
      <c r="AH400" s="76"/>
      <c r="AI400" s="76"/>
      <c r="AJ400" s="76"/>
      <c r="AK400" s="76"/>
      <c r="AL400" s="76"/>
      <c r="AM400" s="76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6"/>
      <c r="BG400" s="125">
        <f t="shared" si="52"/>
        <v>0</v>
      </c>
      <c r="BH400" s="12">
        <f t="shared" si="53"/>
      </c>
    </row>
    <row r="401" spans="25:60" ht="12.75">
      <c r="Y401" s="31"/>
      <c r="Z401" s="38"/>
      <c r="AA401" s="38"/>
      <c r="AB401" s="131">
        <f t="shared" si="51"/>
      </c>
      <c r="AC401" s="132"/>
      <c r="AD401" s="85"/>
      <c r="AE401" s="76"/>
      <c r="AF401" s="76"/>
      <c r="AG401" s="76"/>
      <c r="AH401" s="76"/>
      <c r="AI401" s="76"/>
      <c r="AJ401" s="76"/>
      <c r="AK401" s="76"/>
      <c r="AL401" s="76"/>
      <c r="AM401" s="76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6"/>
      <c r="BG401" s="125">
        <f t="shared" si="52"/>
        <v>0</v>
      </c>
      <c r="BH401" s="12">
        <f t="shared" si="53"/>
      </c>
    </row>
    <row r="402" spans="25:60" ht="12.75">
      <c r="Y402" s="31"/>
      <c r="Z402" s="38"/>
      <c r="AA402" s="38"/>
      <c r="AB402" s="131">
        <f t="shared" si="51"/>
      </c>
      <c r="AC402" s="132"/>
      <c r="AD402" s="85"/>
      <c r="AE402" s="76"/>
      <c r="AF402" s="76"/>
      <c r="AG402" s="76"/>
      <c r="AH402" s="76"/>
      <c r="AI402" s="76"/>
      <c r="AJ402" s="76"/>
      <c r="AK402" s="76"/>
      <c r="AL402" s="76"/>
      <c r="AM402" s="76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6"/>
      <c r="BG402" s="125">
        <f t="shared" si="52"/>
        <v>0</v>
      </c>
      <c r="BH402" s="12">
        <f t="shared" si="53"/>
      </c>
    </row>
    <row r="403" spans="25:60" ht="12.75">
      <c r="Y403" s="31"/>
      <c r="Z403" s="38"/>
      <c r="AA403" s="38"/>
      <c r="AB403" s="131">
        <f t="shared" si="51"/>
      </c>
      <c r="AC403" s="132"/>
      <c r="AD403" s="85"/>
      <c r="AE403" s="76"/>
      <c r="AF403" s="76"/>
      <c r="AG403" s="76"/>
      <c r="AH403" s="76"/>
      <c r="AI403" s="76"/>
      <c r="AJ403" s="76"/>
      <c r="AK403" s="76"/>
      <c r="AL403" s="76"/>
      <c r="AM403" s="76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6"/>
      <c r="BG403" s="125">
        <f t="shared" si="52"/>
        <v>0</v>
      </c>
      <c r="BH403" s="12">
        <f t="shared" si="53"/>
      </c>
    </row>
    <row r="404" spans="25:60" ht="12.75">
      <c r="Y404" s="31"/>
      <c r="Z404" s="38"/>
      <c r="AA404" s="38"/>
      <c r="AB404" s="131">
        <f t="shared" si="51"/>
      </c>
      <c r="AC404" s="132"/>
      <c r="AD404" s="85"/>
      <c r="AE404" s="76"/>
      <c r="AF404" s="76"/>
      <c r="AG404" s="76"/>
      <c r="AH404" s="76"/>
      <c r="AI404" s="76"/>
      <c r="AJ404" s="76"/>
      <c r="AK404" s="76"/>
      <c r="AL404" s="76"/>
      <c r="AM404" s="76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6"/>
      <c r="BG404" s="125">
        <f t="shared" si="52"/>
        <v>0</v>
      </c>
      <c r="BH404" s="12">
        <f t="shared" si="53"/>
      </c>
    </row>
    <row r="405" spans="25:60" ht="12.75">
      <c r="Y405" s="31"/>
      <c r="Z405" s="38"/>
      <c r="AA405" s="38"/>
      <c r="AB405" s="131">
        <f t="shared" si="51"/>
      </c>
      <c r="AC405" s="132"/>
      <c r="AD405" s="85"/>
      <c r="AE405" s="76"/>
      <c r="AF405" s="76"/>
      <c r="AG405" s="76"/>
      <c r="AH405" s="76"/>
      <c r="AI405" s="76"/>
      <c r="AJ405" s="76"/>
      <c r="AK405" s="76"/>
      <c r="AL405" s="76"/>
      <c r="AM405" s="76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6"/>
      <c r="BG405" s="125">
        <f t="shared" si="52"/>
        <v>0</v>
      </c>
      <c r="BH405" s="12">
        <f t="shared" si="53"/>
      </c>
    </row>
    <row r="406" spans="25:60" ht="12.75">
      <c r="Y406" s="31"/>
      <c r="Z406" s="38"/>
      <c r="AA406" s="38"/>
      <c r="AB406" s="131">
        <f t="shared" si="51"/>
      </c>
      <c r="AC406" s="132"/>
      <c r="AD406" s="85"/>
      <c r="AE406" s="76"/>
      <c r="AF406" s="76"/>
      <c r="AG406" s="76"/>
      <c r="AH406" s="76"/>
      <c r="AI406" s="76"/>
      <c r="AJ406" s="76"/>
      <c r="AK406" s="76"/>
      <c r="AL406" s="76"/>
      <c r="AM406" s="76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6"/>
      <c r="BG406" s="125">
        <f t="shared" si="52"/>
        <v>0</v>
      </c>
      <c r="BH406" s="12">
        <f t="shared" si="53"/>
      </c>
    </row>
    <row r="407" spans="25:60" ht="12.75">
      <c r="Y407" s="31"/>
      <c r="Z407" s="38"/>
      <c r="AA407" s="38"/>
      <c r="AB407" s="131">
        <f t="shared" si="51"/>
      </c>
      <c r="AC407" s="132"/>
      <c r="AD407" s="85"/>
      <c r="AE407" s="76"/>
      <c r="AF407" s="76"/>
      <c r="AG407" s="76"/>
      <c r="AH407" s="76"/>
      <c r="AI407" s="76"/>
      <c r="AJ407" s="76"/>
      <c r="AK407" s="76"/>
      <c r="AL407" s="76"/>
      <c r="AM407" s="76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6"/>
      <c r="BG407" s="125">
        <f t="shared" si="52"/>
        <v>0</v>
      </c>
      <c r="BH407" s="12">
        <f t="shared" si="53"/>
      </c>
    </row>
    <row r="408" spans="25:60" ht="12.75">
      <c r="Y408" s="31"/>
      <c r="Z408" s="38"/>
      <c r="AA408" s="38"/>
      <c r="AB408" s="131">
        <f t="shared" si="51"/>
      </c>
      <c r="AC408" s="132"/>
      <c r="AD408" s="85"/>
      <c r="AE408" s="76"/>
      <c r="AF408" s="76"/>
      <c r="AG408" s="76"/>
      <c r="AH408" s="76"/>
      <c r="AI408" s="76"/>
      <c r="AJ408" s="76"/>
      <c r="AK408" s="76"/>
      <c r="AL408" s="76"/>
      <c r="AM408" s="76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6"/>
      <c r="BG408" s="125">
        <f t="shared" si="52"/>
        <v>0</v>
      </c>
      <c r="BH408" s="12">
        <f t="shared" si="53"/>
      </c>
    </row>
    <row r="409" spans="25:60" ht="12.75">
      <c r="Y409" s="31"/>
      <c r="Z409" s="38"/>
      <c r="AA409" s="38"/>
      <c r="AB409" s="131">
        <f t="shared" si="51"/>
      </c>
      <c r="AC409" s="132"/>
      <c r="AD409" s="85"/>
      <c r="AE409" s="76"/>
      <c r="AF409" s="76"/>
      <c r="AG409" s="76"/>
      <c r="AH409" s="76"/>
      <c r="AI409" s="76"/>
      <c r="AJ409" s="76"/>
      <c r="AK409" s="76"/>
      <c r="AL409" s="76"/>
      <c r="AM409" s="76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6"/>
      <c r="BG409" s="125">
        <f t="shared" si="52"/>
        <v>0</v>
      </c>
      <c r="BH409" s="12">
        <f t="shared" si="53"/>
      </c>
    </row>
    <row r="410" spans="25:60" ht="12.75">
      <c r="Y410" s="31"/>
      <c r="Z410" s="38"/>
      <c r="AA410" s="38"/>
      <c r="AB410" s="131">
        <f t="shared" si="51"/>
      </c>
      <c r="AC410" s="132"/>
      <c r="AD410" s="85"/>
      <c r="AE410" s="76"/>
      <c r="AF410" s="76"/>
      <c r="AG410" s="76"/>
      <c r="AH410" s="76"/>
      <c r="AI410" s="76"/>
      <c r="AJ410" s="76"/>
      <c r="AK410" s="76"/>
      <c r="AL410" s="76"/>
      <c r="AM410" s="76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6"/>
      <c r="BG410" s="125">
        <f t="shared" si="52"/>
        <v>0</v>
      </c>
      <c r="BH410" s="12">
        <f t="shared" si="53"/>
      </c>
    </row>
    <row r="411" spans="25:60" ht="12.75">
      <c r="Y411" s="31"/>
      <c r="Z411" s="38"/>
      <c r="AA411" s="38"/>
      <c r="AB411" s="131">
        <f t="shared" si="51"/>
      </c>
      <c r="AC411" s="132"/>
      <c r="AD411" s="85"/>
      <c r="AE411" s="76"/>
      <c r="AF411" s="76"/>
      <c r="AG411" s="76"/>
      <c r="AH411" s="76"/>
      <c r="AI411" s="76"/>
      <c r="AJ411" s="76"/>
      <c r="AK411" s="76"/>
      <c r="AL411" s="76"/>
      <c r="AM411" s="76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6"/>
      <c r="BG411" s="125">
        <f t="shared" si="52"/>
        <v>0</v>
      </c>
      <c r="BH411" s="12">
        <f t="shared" si="53"/>
      </c>
    </row>
    <row r="412" spans="25:60" ht="12.75">
      <c r="Y412" s="31"/>
      <c r="Z412" s="38"/>
      <c r="AA412" s="38"/>
      <c r="AB412" s="131">
        <f t="shared" si="51"/>
      </c>
      <c r="AC412" s="132"/>
      <c r="AD412" s="85"/>
      <c r="AE412" s="76"/>
      <c r="AF412" s="76"/>
      <c r="AG412" s="76"/>
      <c r="AH412" s="76"/>
      <c r="AI412" s="76"/>
      <c r="AJ412" s="76"/>
      <c r="AK412" s="76"/>
      <c r="AL412" s="76"/>
      <c r="AM412" s="76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6"/>
      <c r="BG412" s="125">
        <f t="shared" si="52"/>
        <v>0</v>
      </c>
      <c r="BH412" s="12">
        <f t="shared" si="53"/>
      </c>
    </row>
    <row r="413" spans="25:60" ht="12.75">
      <c r="Y413" s="31"/>
      <c r="Z413" s="38"/>
      <c r="AA413" s="38"/>
      <c r="AB413" s="131">
        <f t="shared" si="51"/>
      </c>
      <c r="AC413" s="132"/>
      <c r="AD413" s="85"/>
      <c r="AE413" s="76"/>
      <c r="AF413" s="76"/>
      <c r="AG413" s="76"/>
      <c r="AH413" s="76"/>
      <c r="AI413" s="76"/>
      <c r="AJ413" s="76"/>
      <c r="AK413" s="76"/>
      <c r="AL413" s="76"/>
      <c r="AM413" s="76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6"/>
      <c r="BG413" s="125">
        <f t="shared" si="52"/>
        <v>0</v>
      </c>
      <c r="BH413" s="12">
        <f t="shared" si="53"/>
      </c>
    </row>
    <row r="414" spans="25:60" ht="12.75">
      <c r="Y414" s="31"/>
      <c r="Z414" s="38"/>
      <c r="AA414" s="38"/>
      <c r="AB414" s="131">
        <f t="shared" si="51"/>
      </c>
      <c r="AC414" s="132"/>
      <c r="AD414" s="85"/>
      <c r="AE414" s="76"/>
      <c r="AF414" s="76"/>
      <c r="AG414" s="76"/>
      <c r="AH414" s="76"/>
      <c r="AI414" s="76"/>
      <c r="AJ414" s="76"/>
      <c r="AK414" s="76"/>
      <c r="AL414" s="76"/>
      <c r="AM414" s="76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6"/>
      <c r="BG414" s="125">
        <f t="shared" si="52"/>
        <v>0</v>
      </c>
      <c r="BH414" s="12">
        <f t="shared" si="53"/>
      </c>
    </row>
    <row r="415" spans="25:60" ht="12.75">
      <c r="Y415" s="31"/>
      <c r="Z415" s="38"/>
      <c r="AA415" s="38"/>
      <c r="AB415" s="131">
        <f t="shared" si="51"/>
      </c>
      <c r="AC415" s="132"/>
      <c r="AD415" s="85"/>
      <c r="AE415" s="76"/>
      <c r="AF415" s="76"/>
      <c r="AG415" s="76"/>
      <c r="AH415" s="76"/>
      <c r="AI415" s="76"/>
      <c r="AJ415" s="76"/>
      <c r="AK415" s="76"/>
      <c r="AL415" s="76"/>
      <c r="AM415" s="76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6"/>
      <c r="BG415" s="125">
        <f t="shared" si="52"/>
        <v>0</v>
      </c>
      <c r="BH415" s="12">
        <f t="shared" si="53"/>
      </c>
    </row>
    <row r="416" spans="25:60" ht="12.75">
      <c r="Y416" s="31"/>
      <c r="Z416" s="38"/>
      <c r="AA416" s="38"/>
      <c r="AB416" s="131">
        <f t="shared" si="51"/>
      </c>
      <c r="AC416" s="132"/>
      <c r="AD416" s="85"/>
      <c r="AE416" s="76"/>
      <c r="AF416" s="76"/>
      <c r="AG416" s="76"/>
      <c r="AH416" s="76"/>
      <c r="AI416" s="76"/>
      <c r="AJ416" s="76"/>
      <c r="AK416" s="76"/>
      <c r="AL416" s="76"/>
      <c r="AM416" s="76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6"/>
      <c r="BG416" s="125">
        <f t="shared" si="52"/>
        <v>0</v>
      </c>
      <c r="BH416" s="12">
        <f t="shared" si="53"/>
      </c>
    </row>
    <row r="417" spans="25:60" ht="12.75">
      <c r="Y417" s="31"/>
      <c r="Z417" s="38"/>
      <c r="AA417" s="38"/>
      <c r="AB417" s="131">
        <f t="shared" si="51"/>
      </c>
      <c r="AC417" s="132"/>
      <c r="AD417" s="85"/>
      <c r="AE417" s="76"/>
      <c r="AF417" s="76"/>
      <c r="AG417" s="76"/>
      <c r="AH417" s="76"/>
      <c r="AI417" s="76"/>
      <c r="AJ417" s="76"/>
      <c r="AK417" s="76"/>
      <c r="AL417" s="76"/>
      <c r="AM417" s="76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6"/>
      <c r="BG417" s="125">
        <f t="shared" si="52"/>
        <v>0</v>
      </c>
      <c r="BH417" s="12">
        <f t="shared" si="53"/>
      </c>
    </row>
    <row r="418" spans="25:60" ht="13.5" thickBot="1">
      <c r="Y418" s="133" t="s">
        <v>16</v>
      </c>
      <c r="Z418" s="134"/>
      <c r="AA418" s="134"/>
      <c r="AB418" s="134"/>
      <c r="AC418" s="134"/>
      <c r="AD418" s="87">
        <f aca="true" t="shared" si="54" ref="AD418:BF418">SUM(AD387:AD417)</f>
        <v>0</v>
      </c>
      <c r="AE418" s="78">
        <f t="shared" si="54"/>
        <v>0</v>
      </c>
      <c r="AF418" s="78">
        <f t="shared" si="54"/>
        <v>0</v>
      </c>
      <c r="AG418" s="78">
        <f t="shared" si="54"/>
        <v>0</v>
      </c>
      <c r="AH418" s="78">
        <f t="shared" si="54"/>
        <v>0</v>
      </c>
      <c r="AI418" s="78">
        <f t="shared" si="54"/>
        <v>0</v>
      </c>
      <c r="AJ418" s="78">
        <f t="shared" si="54"/>
        <v>0</v>
      </c>
      <c r="AK418" s="78">
        <f t="shared" si="54"/>
        <v>0</v>
      </c>
      <c r="AL418" s="78">
        <f t="shared" si="54"/>
        <v>0</v>
      </c>
      <c r="AM418" s="78">
        <f t="shared" si="54"/>
        <v>0</v>
      </c>
      <c r="AN418" s="78">
        <f t="shared" si="54"/>
        <v>0</v>
      </c>
      <c r="AO418" s="78">
        <f t="shared" si="54"/>
        <v>0</v>
      </c>
      <c r="AP418" s="78">
        <f t="shared" si="54"/>
        <v>0</v>
      </c>
      <c r="AQ418" s="78">
        <f t="shared" si="54"/>
        <v>0</v>
      </c>
      <c r="AR418" s="78">
        <f t="shared" si="54"/>
        <v>0</v>
      </c>
      <c r="AS418" s="78">
        <f t="shared" si="54"/>
        <v>0</v>
      </c>
      <c r="AT418" s="78">
        <f t="shared" si="54"/>
        <v>0</v>
      </c>
      <c r="AU418" s="78">
        <f t="shared" si="54"/>
        <v>0</v>
      </c>
      <c r="AV418" s="78">
        <f t="shared" si="54"/>
        <v>0</v>
      </c>
      <c r="AW418" s="78">
        <f t="shared" si="54"/>
        <v>0</v>
      </c>
      <c r="AX418" s="78">
        <f t="shared" si="54"/>
        <v>0</v>
      </c>
      <c r="AY418" s="78">
        <f t="shared" si="54"/>
        <v>0</v>
      </c>
      <c r="AZ418" s="78">
        <f t="shared" si="54"/>
        <v>0</v>
      </c>
      <c r="BA418" s="78">
        <f t="shared" si="54"/>
        <v>0</v>
      </c>
      <c r="BB418" s="78">
        <f t="shared" si="54"/>
        <v>0</v>
      </c>
      <c r="BC418" s="78">
        <f t="shared" si="54"/>
        <v>0</v>
      </c>
      <c r="BD418" s="78">
        <f t="shared" si="54"/>
        <v>0</v>
      </c>
      <c r="BE418" s="78">
        <f t="shared" si="54"/>
        <v>0</v>
      </c>
      <c r="BF418" s="82">
        <f t="shared" si="54"/>
        <v>0</v>
      </c>
      <c r="BG418" s="40"/>
      <c r="BH418" s="5"/>
    </row>
    <row r="419" spans="25:60" ht="12.75">
      <c r="Y419" s="168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  <c r="AZ419" s="169"/>
      <c r="BA419" s="169"/>
      <c r="BB419" s="169"/>
      <c r="BC419" s="169"/>
      <c r="BD419" s="169"/>
      <c r="BE419" s="169"/>
      <c r="BF419" s="169"/>
      <c r="BG419" s="62" t="s">
        <v>15</v>
      </c>
      <c r="BH419" s="5"/>
    </row>
    <row r="420" spans="25:60" ht="15.75">
      <c r="Y420" s="170" t="s">
        <v>68</v>
      </c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1"/>
      <c r="AW420" s="171"/>
      <c r="AX420" s="171"/>
      <c r="AY420" s="171"/>
      <c r="AZ420" s="171"/>
      <c r="BA420" s="171"/>
      <c r="BB420" s="171"/>
      <c r="BC420" s="171"/>
      <c r="BD420" s="171"/>
      <c r="BE420" s="171"/>
      <c r="BF420" s="171"/>
      <c r="BG420" s="101">
        <v>11</v>
      </c>
      <c r="BH420" s="5"/>
    </row>
    <row r="421" spans="25:60" ht="13.5" thickBot="1">
      <c r="Y421" s="135" t="s">
        <v>71</v>
      </c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  <c r="AR421" s="136"/>
      <c r="AS421" s="136"/>
      <c r="AT421" s="136"/>
      <c r="AU421" s="136"/>
      <c r="AV421" s="136"/>
      <c r="AW421" s="136"/>
      <c r="AX421" s="136"/>
      <c r="AY421" s="136"/>
      <c r="AZ421" s="136"/>
      <c r="BA421" s="136"/>
      <c r="BB421" s="136"/>
      <c r="BC421" s="136"/>
      <c r="BD421" s="136"/>
      <c r="BE421" s="136"/>
      <c r="BF421" s="136"/>
      <c r="BG421" s="137"/>
      <c r="BH421" s="5"/>
    </row>
    <row r="422" spans="25:60" ht="13.5" thickBot="1">
      <c r="Y422" s="11">
        <f>$Y$4</f>
        <v>2018</v>
      </c>
      <c r="Z422" s="52"/>
      <c r="AA422" s="34"/>
      <c r="AB422" s="21">
        <f>$AB$4</f>
        <v>0</v>
      </c>
      <c r="AC422" s="23" t="s">
        <v>0</v>
      </c>
      <c r="AD422" s="24">
        <f>$AD$4</f>
        <v>0</v>
      </c>
      <c r="AE422" s="138" t="s">
        <v>1</v>
      </c>
      <c r="AF422" s="139"/>
      <c r="AG422" s="127"/>
      <c r="AH422" s="140"/>
      <c r="AI422" s="141"/>
      <c r="AJ422" s="141"/>
      <c r="AK422" s="141"/>
      <c r="AL422" s="141"/>
      <c r="AM422" s="141"/>
      <c r="AN422" s="141"/>
      <c r="AO422" s="141"/>
      <c r="AP422" s="141"/>
      <c r="AQ422" s="141"/>
      <c r="AR422" s="141"/>
      <c r="AS422" s="141"/>
      <c r="AT422" s="141"/>
      <c r="AU422" s="141"/>
      <c r="AV422" s="141"/>
      <c r="AW422" s="141"/>
      <c r="AX422" s="141"/>
      <c r="AY422" s="141"/>
      <c r="AZ422" s="141"/>
      <c r="BA422" s="141"/>
      <c r="BB422" s="141"/>
      <c r="BC422" s="141"/>
      <c r="BD422" s="141"/>
      <c r="BE422" s="141"/>
      <c r="BF422" s="141"/>
      <c r="BG422" s="142"/>
      <c r="BH422" s="5"/>
    </row>
    <row r="423" spans="25:60" ht="13.5" customHeight="1" thickBot="1">
      <c r="Y423" s="172" t="s">
        <v>2</v>
      </c>
      <c r="Z423" s="173"/>
      <c r="AA423" s="173"/>
      <c r="AB423" s="174"/>
      <c r="AC423" s="175">
        <f>$AC$5</f>
        <v>0</v>
      </c>
      <c r="AD423" s="175"/>
      <c r="AE423" s="175"/>
      <c r="AF423" s="175"/>
      <c r="AG423" s="175"/>
      <c r="AH423" s="175"/>
      <c r="AI423" s="175"/>
      <c r="AJ423" s="175"/>
      <c r="AK423" s="128"/>
      <c r="AL423" s="22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7"/>
      <c r="BH423" s="5"/>
    </row>
    <row r="424" spans="25:60" ht="13.5" thickBot="1">
      <c r="Y424" s="111" t="s">
        <v>69</v>
      </c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17"/>
      <c r="BG424" s="116"/>
      <c r="BH424" s="5"/>
    </row>
    <row r="425" spans="25:60" ht="13.5" thickBot="1">
      <c r="Y425" s="143"/>
      <c r="Z425" s="144"/>
      <c r="AA425" s="144"/>
      <c r="AB425" s="144"/>
      <c r="AC425" s="144"/>
      <c r="AD425" s="145" t="s">
        <v>13</v>
      </c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7"/>
      <c r="BG425" s="61"/>
      <c r="BH425" s="5"/>
    </row>
    <row r="426" spans="25:60" ht="33">
      <c r="Y426" s="20" t="s">
        <v>17</v>
      </c>
      <c r="Z426" s="150" t="s">
        <v>33</v>
      </c>
      <c r="AA426" s="35"/>
      <c r="AB426" s="153" t="s">
        <v>4</v>
      </c>
      <c r="AC426" s="154"/>
      <c r="AD426" s="15" t="s">
        <v>8</v>
      </c>
      <c r="AE426" s="155" t="s">
        <v>14</v>
      </c>
      <c r="AF426" s="156"/>
      <c r="AG426" s="156"/>
      <c r="AH426" s="156"/>
      <c r="AI426" s="156"/>
      <c r="AJ426" s="156"/>
      <c r="AK426" s="156"/>
      <c r="AL426" s="157"/>
      <c r="AM426" s="165" t="s">
        <v>43</v>
      </c>
      <c r="AN426" s="165"/>
      <c r="AO426" s="165"/>
      <c r="AP426" s="165"/>
      <c r="AQ426" s="165"/>
      <c r="AR426" s="165"/>
      <c r="AS426" s="165"/>
      <c r="AT426" s="165"/>
      <c r="AU426" s="165"/>
      <c r="AV426" s="165"/>
      <c r="AW426" s="155" t="s">
        <v>57</v>
      </c>
      <c r="AX426" s="156"/>
      <c r="AY426" s="156"/>
      <c r="AZ426" s="156"/>
      <c r="BA426" s="156"/>
      <c r="BB426" s="156"/>
      <c r="BC426" s="156"/>
      <c r="BD426" s="156"/>
      <c r="BE426" s="156"/>
      <c r="BF426" s="166"/>
      <c r="BG426" s="63"/>
      <c r="BH426" s="5"/>
    </row>
    <row r="427" spans="25:60" ht="12.75">
      <c r="Y427" s="148"/>
      <c r="Z427" s="151"/>
      <c r="AA427" s="36"/>
      <c r="AB427" s="158"/>
      <c r="AC427" s="159"/>
      <c r="AD427" s="16" t="s">
        <v>22</v>
      </c>
      <c r="AE427" s="162" t="s">
        <v>44</v>
      </c>
      <c r="AF427" s="163"/>
      <c r="AG427" s="163"/>
      <c r="AH427" s="164"/>
      <c r="AI427" s="162" t="s">
        <v>45</v>
      </c>
      <c r="AJ427" s="163"/>
      <c r="AK427" s="163"/>
      <c r="AL427" s="164"/>
      <c r="AM427" s="153" t="s">
        <v>44</v>
      </c>
      <c r="AN427" s="153"/>
      <c r="AO427" s="153"/>
      <c r="AP427" s="153"/>
      <c r="AQ427" s="153"/>
      <c r="AR427" s="153" t="s">
        <v>45</v>
      </c>
      <c r="AS427" s="153"/>
      <c r="AT427" s="153"/>
      <c r="AU427" s="153"/>
      <c r="AV427" s="153"/>
      <c r="AW427" s="153" t="s">
        <v>44</v>
      </c>
      <c r="AX427" s="153"/>
      <c r="AY427" s="153"/>
      <c r="AZ427" s="153"/>
      <c r="BA427" s="153"/>
      <c r="BB427" s="153" t="s">
        <v>45</v>
      </c>
      <c r="BC427" s="153"/>
      <c r="BD427" s="153"/>
      <c r="BE427" s="153"/>
      <c r="BF427" s="167"/>
      <c r="BG427" s="63"/>
      <c r="BH427" s="5"/>
    </row>
    <row r="428" spans="25:60" ht="18.75">
      <c r="Y428" s="149"/>
      <c r="Z428" s="151"/>
      <c r="AA428" s="37"/>
      <c r="AB428" s="160"/>
      <c r="AC428" s="161"/>
      <c r="AD428" s="17" t="s">
        <v>11</v>
      </c>
      <c r="AE428" s="88" t="s">
        <v>7</v>
      </c>
      <c r="AF428" s="89" t="s">
        <v>5</v>
      </c>
      <c r="AG428" s="89" t="s">
        <v>6</v>
      </c>
      <c r="AH428" s="89" t="s">
        <v>72</v>
      </c>
      <c r="AI428" s="88" t="s">
        <v>7</v>
      </c>
      <c r="AJ428" s="89" t="s">
        <v>5</v>
      </c>
      <c r="AK428" s="89" t="s">
        <v>6</v>
      </c>
      <c r="AL428" s="89" t="s">
        <v>72</v>
      </c>
      <c r="AM428" s="88" t="s">
        <v>7</v>
      </c>
      <c r="AN428" s="89" t="s">
        <v>5</v>
      </c>
      <c r="AO428" s="89" t="s">
        <v>6</v>
      </c>
      <c r="AP428" s="89" t="s">
        <v>72</v>
      </c>
      <c r="AQ428" s="90" t="s">
        <v>73</v>
      </c>
      <c r="AR428" s="91" t="s">
        <v>7</v>
      </c>
      <c r="AS428" s="89" t="s">
        <v>5</v>
      </c>
      <c r="AT428" s="89" t="s">
        <v>6</v>
      </c>
      <c r="AU428" s="129" t="s">
        <v>72</v>
      </c>
      <c r="AV428" s="74" t="s">
        <v>74</v>
      </c>
      <c r="AW428" s="74" t="s">
        <v>46</v>
      </c>
      <c r="AX428" s="74" t="s">
        <v>47</v>
      </c>
      <c r="AY428" s="74" t="s">
        <v>48</v>
      </c>
      <c r="AZ428" s="74" t="s">
        <v>49</v>
      </c>
      <c r="BA428" s="74" t="s">
        <v>50</v>
      </c>
      <c r="BB428" s="74" t="s">
        <v>46</v>
      </c>
      <c r="BC428" s="74" t="s">
        <v>47</v>
      </c>
      <c r="BD428" s="74" t="s">
        <v>48</v>
      </c>
      <c r="BE428" s="74" t="s">
        <v>49</v>
      </c>
      <c r="BF428" s="92" t="s">
        <v>50</v>
      </c>
      <c r="BG428" s="41"/>
      <c r="BH428" s="5"/>
    </row>
    <row r="429" spans="25:60" ht="12.75">
      <c r="Y429" s="45"/>
      <c r="Z429" s="152"/>
      <c r="AA429" s="39"/>
      <c r="AB429" s="153" t="s">
        <v>18</v>
      </c>
      <c r="AC429" s="154"/>
      <c r="AD429" s="126">
        <f>AD418</f>
        <v>0</v>
      </c>
      <c r="AE429" s="90">
        <f>AE418</f>
        <v>0</v>
      </c>
      <c r="AF429" s="90">
        <f aca="true" t="shared" si="55" ref="AF429:AV429">AF418</f>
        <v>0</v>
      </c>
      <c r="AG429" s="90">
        <f t="shared" si="55"/>
        <v>0</v>
      </c>
      <c r="AH429" s="90">
        <f t="shared" si="55"/>
        <v>0</v>
      </c>
      <c r="AI429" s="90">
        <f t="shared" si="55"/>
        <v>0</v>
      </c>
      <c r="AJ429" s="90">
        <f t="shared" si="55"/>
        <v>0</v>
      </c>
      <c r="AK429" s="90">
        <f t="shared" si="55"/>
        <v>0</v>
      </c>
      <c r="AL429" s="90">
        <f t="shared" si="55"/>
        <v>0</v>
      </c>
      <c r="AM429" s="90">
        <f t="shared" si="55"/>
        <v>0</v>
      </c>
      <c r="AN429" s="90">
        <f t="shared" si="55"/>
        <v>0</v>
      </c>
      <c r="AO429" s="90">
        <f t="shared" si="55"/>
        <v>0</v>
      </c>
      <c r="AP429" s="90">
        <f t="shared" si="55"/>
        <v>0</v>
      </c>
      <c r="AQ429" s="90">
        <f t="shared" si="55"/>
        <v>0</v>
      </c>
      <c r="AR429" s="90">
        <f t="shared" si="55"/>
        <v>0</v>
      </c>
      <c r="AS429" s="90">
        <f t="shared" si="55"/>
        <v>0</v>
      </c>
      <c r="AT429" s="90">
        <f t="shared" si="55"/>
        <v>0</v>
      </c>
      <c r="AU429" s="90">
        <f t="shared" si="55"/>
        <v>0</v>
      </c>
      <c r="AV429" s="90">
        <f t="shared" si="55"/>
        <v>0</v>
      </c>
      <c r="AW429" s="90">
        <f aca="true" t="shared" si="56" ref="AW429:BF429">AW418</f>
        <v>0</v>
      </c>
      <c r="AX429" s="90">
        <f t="shared" si="56"/>
        <v>0</v>
      </c>
      <c r="AY429" s="90">
        <f t="shared" si="56"/>
        <v>0</v>
      </c>
      <c r="AZ429" s="90">
        <f t="shared" si="56"/>
        <v>0</v>
      </c>
      <c r="BA429" s="90">
        <f t="shared" si="56"/>
        <v>0</v>
      </c>
      <c r="BB429" s="90">
        <f t="shared" si="56"/>
        <v>0</v>
      </c>
      <c r="BC429" s="90">
        <f t="shared" si="56"/>
        <v>0</v>
      </c>
      <c r="BD429" s="90">
        <f t="shared" si="56"/>
        <v>0</v>
      </c>
      <c r="BE429" s="90">
        <f t="shared" si="56"/>
        <v>0</v>
      </c>
      <c r="BF429" s="92">
        <f t="shared" si="56"/>
        <v>0</v>
      </c>
      <c r="BG429" s="7"/>
      <c r="BH429" s="5"/>
    </row>
    <row r="430" spans="25:60" ht="12.75">
      <c r="Y430" s="31"/>
      <c r="Z430" s="38"/>
      <c r="AA430" s="38"/>
      <c r="AB430" s="131">
        <f aca="true" t="shared" si="57" ref="AB430:AB459">IF(Z430&gt;0,VLOOKUP(Z430,RF,2,FALSE),"")</f>
      </c>
      <c r="AC430" s="132"/>
      <c r="AD430" s="85"/>
      <c r="AE430" s="76"/>
      <c r="AF430" s="76"/>
      <c r="AG430" s="76"/>
      <c r="AH430" s="76"/>
      <c r="AI430" s="76"/>
      <c r="AJ430" s="76"/>
      <c r="AK430" s="76"/>
      <c r="AL430" s="76"/>
      <c r="AM430" s="76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6"/>
      <c r="BG430" s="125">
        <f>IF(OR(SUM(AE430:AV430)&lt;AD430*3,SUM(AE430:AV430)&gt;AD430*30,SUM(AW430:BF430)&lt;AD430,AND(SUM(AE430:AV430)&gt;0,AD430=0)),1,0)</f>
        <v>0</v>
      </c>
      <c r="BH430" s="12">
        <f>IF(OR(SUM(AE430:AV430)&lt;AD430*3,SUM(AE430:AV430)&gt;AD430*30,AND(SUM(AE430:AV430)&gt;0,AD430=0)),"ORIMLIG REDOVISNING",IF(SUM(AW430:BF430)&lt;AD430,"FEL ANTAL LEDARE ANGIVET",""))</f>
      </c>
    </row>
    <row r="431" spans="25:60" ht="12.75">
      <c r="Y431" s="31"/>
      <c r="Z431" s="38"/>
      <c r="AA431" s="38"/>
      <c r="AB431" s="131">
        <f t="shared" si="57"/>
      </c>
      <c r="AC431" s="132"/>
      <c r="AD431" s="85"/>
      <c r="AE431" s="76"/>
      <c r="AF431" s="76"/>
      <c r="AG431" s="76"/>
      <c r="AH431" s="76"/>
      <c r="AI431" s="76"/>
      <c r="AJ431" s="76"/>
      <c r="AK431" s="76"/>
      <c r="AL431" s="76"/>
      <c r="AM431" s="76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6"/>
      <c r="BG431" s="125">
        <f aca="true" t="shared" si="58" ref="BG431:BG459">IF(OR(SUM(AE431:AV431)&lt;AD431*3,SUM(AE431:AV431)&gt;AD431*30,SUM(AW431:BF431)&lt;AD431,AND(SUM(AE431:AV431)&gt;0,AD431=0)),1,0)</f>
        <v>0</v>
      </c>
      <c r="BH431" s="12">
        <f aca="true" t="shared" si="59" ref="BH431:BH459">IF(OR(SUM(AE431:AV431)&lt;AD431*3,SUM(AE431:AV431)&gt;AD431*30,AND(SUM(AE431:AV431)&gt;0,AD431=0)),"ORIMLIG REDOVISNING",IF(SUM(AW431:BF431)&lt;AD431,"FEL ANTAL LEDARE ANGIVET",""))</f>
      </c>
    </row>
    <row r="432" spans="25:60" ht="12.75">
      <c r="Y432" s="31"/>
      <c r="Z432" s="38"/>
      <c r="AA432" s="38"/>
      <c r="AB432" s="131">
        <f t="shared" si="57"/>
      </c>
      <c r="AC432" s="132"/>
      <c r="AD432" s="85"/>
      <c r="AE432" s="76"/>
      <c r="AF432" s="76"/>
      <c r="AG432" s="76"/>
      <c r="AH432" s="76"/>
      <c r="AI432" s="76"/>
      <c r="AJ432" s="76"/>
      <c r="AK432" s="76"/>
      <c r="AL432" s="76"/>
      <c r="AM432" s="76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6"/>
      <c r="BG432" s="125">
        <f t="shared" si="58"/>
        <v>0</v>
      </c>
      <c r="BH432" s="12">
        <f t="shared" si="59"/>
      </c>
    </row>
    <row r="433" spans="25:60" ht="12.75">
      <c r="Y433" s="31"/>
      <c r="Z433" s="38"/>
      <c r="AA433" s="38"/>
      <c r="AB433" s="131">
        <f t="shared" si="57"/>
      </c>
      <c r="AC433" s="132"/>
      <c r="AD433" s="85"/>
      <c r="AE433" s="76"/>
      <c r="AF433" s="76"/>
      <c r="AG433" s="76"/>
      <c r="AH433" s="76"/>
      <c r="AI433" s="76"/>
      <c r="AJ433" s="76"/>
      <c r="AK433" s="76"/>
      <c r="AL433" s="76"/>
      <c r="AM433" s="76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6"/>
      <c r="BG433" s="125">
        <f t="shared" si="58"/>
        <v>0</v>
      </c>
      <c r="BH433" s="12">
        <f t="shared" si="59"/>
      </c>
    </row>
    <row r="434" spans="25:60" ht="12.75">
      <c r="Y434" s="31"/>
      <c r="Z434" s="38"/>
      <c r="AA434" s="38"/>
      <c r="AB434" s="131">
        <f t="shared" si="57"/>
      </c>
      <c r="AC434" s="132"/>
      <c r="AD434" s="85"/>
      <c r="AE434" s="76"/>
      <c r="AF434" s="76"/>
      <c r="AG434" s="76"/>
      <c r="AH434" s="76"/>
      <c r="AI434" s="76"/>
      <c r="AJ434" s="76"/>
      <c r="AK434" s="76"/>
      <c r="AL434" s="76"/>
      <c r="AM434" s="76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6"/>
      <c r="BG434" s="125">
        <f t="shared" si="58"/>
        <v>0</v>
      </c>
      <c r="BH434" s="12">
        <f t="shared" si="59"/>
      </c>
    </row>
    <row r="435" spans="25:60" ht="12.75">
      <c r="Y435" s="31"/>
      <c r="Z435" s="38"/>
      <c r="AA435" s="38"/>
      <c r="AB435" s="131">
        <f t="shared" si="57"/>
      </c>
      <c r="AC435" s="132"/>
      <c r="AD435" s="85"/>
      <c r="AE435" s="76"/>
      <c r="AF435" s="76"/>
      <c r="AG435" s="76"/>
      <c r="AH435" s="76"/>
      <c r="AI435" s="76"/>
      <c r="AJ435" s="76"/>
      <c r="AK435" s="76"/>
      <c r="AL435" s="76"/>
      <c r="AM435" s="76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6"/>
      <c r="BG435" s="125">
        <f t="shared" si="58"/>
        <v>0</v>
      </c>
      <c r="BH435" s="12">
        <f t="shared" si="59"/>
      </c>
    </row>
    <row r="436" spans="25:60" ht="12.75">
      <c r="Y436" s="31"/>
      <c r="Z436" s="38"/>
      <c r="AA436" s="38"/>
      <c r="AB436" s="131">
        <f t="shared" si="57"/>
      </c>
      <c r="AC436" s="132"/>
      <c r="AD436" s="85"/>
      <c r="AE436" s="76"/>
      <c r="AF436" s="76"/>
      <c r="AG436" s="76"/>
      <c r="AH436" s="76"/>
      <c r="AI436" s="76"/>
      <c r="AJ436" s="76"/>
      <c r="AK436" s="76"/>
      <c r="AL436" s="76"/>
      <c r="AM436" s="76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6"/>
      <c r="BG436" s="125">
        <f t="shared" si="58"/>
        <v>0</v>
      </c>
      <c r="BH436" s="12">
        <f t="shared" si="59"/>
      </c>
    </row>
    <row r="437" spans="25:60" ht="12.75">
      <c r="Y437" s="31"/>
      <c r="Z437" s="38"/>
      <c r="AA437" s="38"/>
      <c r="AB437" s="131">
        <f t="shared" si="57"/>
      </c>
      <c r="AC437" s="132"/>
      <c r="AD437" s="85"/>
      <c r="AE437" s="76"/>
      <c r="AF437" s="76"/>
      <c r="AG437" s="76"/>
      <c r="AH437" s="76"/>
      <c r="AI437" s="76"/>
      <c r="AJ437" s="76"/>
      <c r="AK437" s="76"/>
      <c r="AL437" s="76"/>
      <c r="AM437" s="76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6"/>
      <c r="BG437" s="125">
        <f t="shared" si="58"/>
        <v>0</v>
      </c>
      <c r="BH437" s="12">
        <f t="shared" si="59"/>
      </c>
    </row>
    <row r="438" spans="25:60" ht="12.75">
      <c r="Y438" s="31"/>
      <c r="Z438" s="38"/>
      <c r="AA438" s="38"/>
      <c r="AB438" s="131">
        <f t="shared" si="57"/>
      </c>
      <c r="AC438" s="132"/>
      <c r="AD438" s="85"/>
      <c r="AE438" s="76"/>
      <c r="AF438" s="76"/>
      <c r="AG438" s="76"/>
      <c r="AH438" s="76"/>
      <c r="AI438" s="76"/>
      <c r="AJ438" s="76"/>
      <c r="AK438" s="76"/>
      <c r="AL438" s="76"/>
      <c r="AM438" s="76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6"/>
      <c r="BG438" s="125">
        <f t="shared" si="58"/>
        <v>0</v>
      </c>
      <c r="BH438" s="12">
        <f t="shared" si="59"/>
      </c>
    </row>
    <row r="439" spans="25:60" ht="12.75">
      <c r="Y439" s="31"/>
      <c r="Z439" s="38"/>
      <c r="AA439" s="38"/>
      <c r="AB439" s="131">
        <f t="shared" si="57"/>
      </c>
      <c r="AC439" s="132"/>
      <c r="AD439" s="85"/>
      <c r="AE439" s="76"/>
      <c r="AF439" s="76"/>
      <c r="AG439" s="76"/>
      <c r="AH439" s="76"/>
      <c r="AI439" s="76"/>
      <c r="AJ439" s="76"/>
      <c r="AK439" s="76"/>
      <c r="AL439" s="76"/>
      <c r="AM439" s="76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6"/>
      <c r="BG439" s="125">
        <f t="shared" si="58"/>
        <v>0</v>
      </c>
      <c r="BH439" s="12">
        <f t="shared" si="59"/>
      </c>
    </row>
    <row r="440" spans="25:60" ht="12.75">
      <c r="Y440" s="31"/>
      <c r="Z440" s="38"/>
      <c r="AA440" s="38"/>
      <c r="AB440" s="131">
        <f t="shared" si="57"/>
      </c>
      <c r="AC440" s="132"/>
      <c r="AD440" s="85"/>
      <c r="AE440" s="76"/>
      <c r="AF440" s="76"/>
      <c r="AG440" s="76"/>
      <c r="AH440" s="76"/>
      <c r="AI440" s="76"/>
      <c r="AJ440" s="76"/>
      <c r="AK440" s="76"/>
      <c r="AL440" s="76"/>
      <c r="AM440" s="76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6"/>
      <c r="BG440" s="125">
        <f t="shared" si="58"/>
        <v>0</v>
      </c>
      <c r="BH440" s="12">
        <f t="shared" si="59"/>
      </c>
    </row>
    <row r="441" spans="25:60" ht="12.75">
      <c r="Y441" s="31"/>
      <c r="Z441" s="38"/>
      <c r="AA441" s="38"/>
      <c r="AB441" s="131">
        <f t="shared" si="57"/>
      </c>
      <c r="AC441" s="132"/>
      <c r="AD441" s="85"/>
      <c r="AE441" s="76"/>
      <c r="AF441" s="76"/>
      <c r="AG441" s="76"/>
      <c r="AH441" s="76"/>
      <c r="AI441" s="76"/>
      <c r="AJ441" s="76"/>
      <c r="AK441" s="76"/>
      <c r="AL441" s="76"/>
      <c r="AM441" s="76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6"/>
      <c r="BG441" s="125">
        <f t="shared" si="58"/>
        <v>0</v>
      </c>
      <c r="BH441" s="12">
        <f t="shared" si="59"/>
      </c>
    </row>
    <row r="442" spans="25:60" ht="12.75">
      <c r="Y442" s="31"/>
      <c r="Z442" s="38"/>
      <c r="AA442" s="38"/>
      <c r="AB442" s="131">
        <f t="shared" si="57"/>
      </c>
      <c r="AC442" s="132"/>
      <c r="AD442" s="85"/>
      <c r="AE442" s="76"/>
      <c r="AF442" s="76"/>
      <c r="AG442" s="76"/>
      <c r="AH442" s="76"/>
      <c r="AI442" s="76"/>
      <c r="AJ442" s="76"/>
      <c r="AK442" s="76"/>
      <c r="AL442" s="76"/>
      <c r="AM442" s="76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6"/>
      <c r="BG442" s="125">
        <f t="shared" si="58"/>
        <v>0</v>
      </c>
      <c r="BH442" s="12">
        <f t="shared" si="59"/>
      </c>
    </row>
    <row r="443" spans="25:60" ht="12.75">
      <c r="Y443" s="31"/>
      <c r="Z443" s="38"/>
      <c r="AA443" s="38"/>
      <c r="AB443" s="131">
        <f t="shared" si="57"/>
      </c>
      <c r="AC443" s="132"/>
      <c r="AD443" s="85"/>
      <c r="AE443" s="76"/>
      <c r="AF443" s="76"/>
      <c r="AG443" s="76"/>
      <c r="AH443" s="76"/>
      <c r="AI443" s="76"/>
      <c r="AJ443" s="76"/>
      <c r="AK443" s="76"/>
      <c r="AL443" s="76"/>
      <c r="AM443" s="76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6"/>
      <c r="BG443" s="125">
        <f t="shared" si="58"/>
        <v>0</v>
      </c>
      <c r="BH443" s="12">
        <f t="shared" si="59"/>
      </c>
    </row>
    <row r="444" spans="25:60" ht="12.75">
      <c r="Y444" s="31"/>
      <c r="Z444" s="38"/>
      <c r="AA444" s="38"/>
      <c r="AB444" s="131">
        <f t="shared" si="57"/>
      </c>
      <c r="AC444" s="132"/>
      <c r="AD444" s="85"/>
      <c r="AE444" s="76"/>
      <c r="AF444" s="76"/>
      <c r="AG444" s="76"/>
      <c r="AH444" s="76"/>
      <c r="AI444" s="76"/>
      <c r="AJ444" s="76"/>
      <c r="AK444" s="76"/>
      <c r="AL444" s="76"/>
      <c r="AM444" s="76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6"/>
      <c r="BG444" s="125">
        <f t="shared" si="58"/>
        <v>0</v>
      </c>
      <c r="BH444" s="12">
        <f t="shared" si="59"/>
      </c>
    </row>
    <row r="445" spans="25:60" ht="12.75">
      <c r="Y445" s="31"/>
      <c r="Z445" s="38"/>
      <c r="AA445" s="38"/>
      <c r="AB445" s="131">
        <f t="shared" si="57"/>
      </c>
      <c r="AC445" s="132"/>
      <c r="AD445" s="85"/>
      <c r="AE445" s="76"/>
      <c r="AF445" s="76"/>
      <c r="AG445" s="76"/>
      <c r="AH445" s="76"/>
      <c r="AI445" s="76"/>
      <c r="AJ445" s="76"/>
      <c r="AK445" s="76"/>
      <c r="AL445" s="76"/>
      <c r="AM445" s="76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6"/>
      <c r="BG445" s="125">
        <f t="shared" si="58"/>
        <v>0</v>
      </c>
      <c r="BH445" s="12">
        <f t="shared" si="59"/>
      </c>
    </row>
    <row r="446" spans="25:60" ht="12.75">
      <c r="Y446" s="31"/>
      <c r="Z446" s="38"/>
      <c r="AA446" s="38"/>
      <c r="AB446" s="131">
        <f t="shared" si="57"/>
      </c>
      <c r="AC446" s="132"/>
      <c r="AD446" s="85"/>
      <c r="AE446" s="76"/>
      <c r="AF446" s="76"/>
      <c r="AG446" s="76"/>
      <c r="AH446" s="76"/>
      <c r="AI446" s="76"/>
      <c r="AJ446" s="76"/>
      <c r="AK446" s="76"/>
      <c r="AL446" s="76"/>
      <c r="AM446" s="76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6"/>
      <c r="BG446" s="125">
        <f t="shared" si="58"/>
        <v>0</v>
      </c>
      <c r="BH446" s="12">
        <f t="shared" si="59"/>
      </c>
    </row>
    <row r="447" spans="25:60" ht="12.75">
      <c r="Y447" s="31"/>
      <c r="Z447" s="38"/>
      <c r="AA447" s="38"/>
      <c r="AB447" s="131">
        <f t="shared" si="57"/>
      </c>
      <c r="AC447" s="132"/>
      <c r="AD447" s="85"/>
      <c r="AE447" s="76"/>
      <c r="AF447" s="76"/>
      <c r="AG447" s="76"/>
      <c r="AH447" s="76"/>
      <c r="AI447" s="76"/>
      <c r="AJ447" s="76"/>
      <c r="AK447" s="76"/>
      <c r="AL447" s="76"/>
      <c r="AM447" s="76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6"/>
      <c r="BG447" s="125">
        <f t="shared" si="58"/>
        <v>0</v>
      </c>
      <c r="BH447" s="12">
        <f t="shared" si="59"/>
      </c>
    </row>
    <row r="448" spans="25:60" ht="12.75">
      <c r="Y448" s="31"/>
      <c r="Z448" s="38"/>
      <c r="AA448" s="38"/>
      <c r="AB448" s="131">
        <f t="shared" si="57"/>
      </c>
      <c r="AC448" s="132"/>
      <c r="AD448" s="85"/>
      <c r="AE448" s="76"/>
      <c r="AF448" s="76"/>
      <c r="AG448" s="76"/>
      <c r="AH448" s="76"/>
      <c r="AI448" s="76"/>
      <c r="AJ448" s="76"/>
      <c r="AK448" s="76"/>
      <c r="AL448" s="76"/>
      <c r="AM448" s="76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6"/>
      <c r="BG448" s="125">
        <f t="shared" si="58"/>
        <v>0</v>
      </c>
      <c r="BH448" s="12">
        <f t="shared" si="59"/>
      </c>
    </row>
    <row r="449" spans="25:60" ht="12.75">
      <c r="Y449" s="31"/>
      <c r="Z449" s="38"/>
      <c r="AA449" s="38"/>
      <c r="AB449" s="131">
        <f t="shared" si="57"/>
      </c>
      <c r="AC449" s="132"/>
      <c r="AD449" s="85"/>
      <c r="AE449" s="76"/>
      <c r="AF449" s="76"/>
      <c r="AG449" s="76"/>
      <c r="AH449" s="76"/>
      <c r="AI449" s="76"/>
      <c r="AJ449" s="76"/>
      <c r="AK449" s="76"/>
      <c r="AL449" s="76"/>
      <c r="AM449" s="76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6"/>
      <c r="BG449" s="125">
        <f t="shared" si="58"/>
        <v>0</v>
      </c>
      <c r="BH449" s="12">
        <f t="shared" si="59"/>
      </c>
    </row>
    <row r="450" spans="25:60" ht="12.75">
      <c r="Y450" s="31"/>
      <c r="Z450" s="38"/>
      <c r="AA450" s="38"/>
      <c r="AB450" s="131">
        <f t="shared" si="57"/>
      </c>
      <c r="AC450" s="132"/>
      <c r="AD450" s="85"/>
      <c r="AE450" s="76"/>
      <c r="AF450" s="76"/>
      <c r="AG450" s="76"/>
      <c r="AH450" s="76"/>
      <c r="AI450" s="76"/>
      <c r="AJ450" s="76"/>
      <c r="AK450" s="76"/>
      <c r="AL450" s="76"/>
      <c r="AM450" s="76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6"/>
      <c r="BG450" s="125">
        <f t="shared" si="58"/>
        <v>0</v>
      </c>
      <c r="BH450" s="12">
        <f t="shared" si="59"/>
      </c>
    </row>
    <row r="451" spans="25:60" ht="12.75">
      <c r="Y451" s="31"/>
      <c r="Z451" s="38"/>
      <c r="AA451" s="38"/>
      <c r="AB451" s="131">
        <f t="shared" si="57"/>
      </c>
      <c r="AC451" s="132"/>
      <c r="AD451" s="85"/>
      <c r="AE451" s="76"/>
      <c r="AF451" s="76"/>
      <c r="AG451" s="76"/>
      <c r="AH451" s="76"/>
      <c r="AI451" s="76"/>
      <c r="AJ451" s="76"/>
      <c r="AK451" s="76"/>
      <c r="AL451" s="76"/>
      <c r="AM451" s="76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6"/>
      <c r="BG451" s="125">
        <f t="shared" si="58"/>
        <v>0</v>
      </c>
      <c r="BH451" s="12">
        <f t="shared" si="59"/>
      </c>
    </row>
    <row r="452" spans="25:60" ht="12.75">
      <c r="Y452" s="31"/>
      <c r="Z452" s="38"/>
      <c r="AA452" s="38"/>
      <c r="AB452" s="131">
        <f t="shared" si="57"/>
      </c>
      <c r="AC452" s="132"/>
      <c r="AD452" s="85"/>
      <c r="AE452" s="76"/>
      <c r="AF452" s="76"/>
      <c r="AG452" s="76"/>
      <c r="AH452" s="76"/>
      <c r="AI452" s="76"/>
      <c r="AJ452" s="76"/>
      <c r="AK452" s="76"/>
      <c r="AL452" s="76"/>
      <c r="AM452" s="76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6"/>
      <c r="BG452" s="125">
        <f t="shared" si="58"/>
        <v>0</v>
      </c>
      <c r="BH452" s="12">
        <f t="shared" si="59"/>
      </c>
    </row>
    <row r="453" spans="25:60" ht="12.75">
      <c r="Y453" s="31"/>
      <c r="Z453" s="38"/>
      <c r="AA453" s="38"/>
      <c r="AB453" s="131">
        <f t="shared" si="57"/>
      </c>
      <c r="AC453" s="132"/>
      <c r="AD453" s="85"/>
      <c r="AE453" s="76"/>
      <c r="AF453" s="76"/>
      <c r="AG453" s="76"/>
      <c r="AH453" s="76"/>
      <c r="AI453" s="76"/>
      <c r="AJ453" s="76"/>
      <c r="AK453" s="76"/>
      <c r="AL453" s="76"/>
      <c r="AM453" s="76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6"/>
      <c r="BG453" s="125">
        <f t="shared" si="58"/>
        <v>0</v>
      </c>
      <c r="BH453" s="12">
        <f t="shared" si="59"/>
      </c>
    </row>
    <row r="454" spans="25:60" ht="12.75">
      <c r="Y454" s="31"/>
      <c r="Z454" s="38"/>
      <c r="AA454" s="38"/>
      <c r="AB454" s="131">
        <f t="shared" si="57"/>
      </c>
      <c r="AC454" s="132"/>
      <c r="AD454" s="85"/>
      <c r="AE454" s="76"/>
      <c r="AF454" s="76"/>
      <c r="AG454" s="76"/>
      <c r="AH454" s="76"/>
      <c r="AI454" s="76"/>
      <c r="AJ454" s="76"/>
      <c r="AK454" s="76"/>
      <c r="AL454" s="76"/>
      <c r="AM454" s="76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6"/>
      <c r="BG454" s="125">
        <f t="shared" si="58"/>
        <v>0</v>
      </c>
      <c r="BH454" s="12">
        <f t="shared" si="59"/>
      </c>
    </row>
    <row r="455" spans="25:60" ht="12.75">
      <c r="Y455" s="31"/>
      <c r="Z455" s="38"/>
      <c r="AA455" s="38"/>
      <c r="AB455" s="131">
        <f t="shared" si="57"/>
      </c>
      <c r="AC455" s="132"/>
      <c r="AD455" s="85"/>
      <c r="AE455" s="76"/>
      <c r="AF455" s="76"/>
      <c r="AG455" s="76"/>
      <c r="AH455" s="76"/>
      <c r="AI455" s="76"/>
      <c r="AJ455" s="76"/>
      <c r="AK455" s="76"/>
      <c r="AL455" s="76"/>
      <c r="AM455" s="76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6"/>
      <c r="BG455" s="125">
        <f t="shared" si="58"/>
        <v>0</v>
      </c>
      <c r="BH455" s="12">
        <f t="shared" si="59"/>
      </c>
    </row>
    <row r="456" spans="25:60" ht="12.75">
      <c r="Y456" s="31"/>
      <c r="Z456" s="38"/>
      <c r="AA456" s="38"/>
      <c r="AB456" s="131">
        <f t="shared" si="57"/>
      </c>
      <c r="AC456" s="132"/>
      <c r="AD456" s="85"/>
      <c r="AE456" s="76"/>
      <c r="AF456" s="76"/>
      <c r="AG456" s="76"/>
      <c r="AH456" s="76"/>
      <c r="AI456" s="76"/>
      <c r="AJ456" s="76"/>
      <c r="AK456" s="76"/>
      <c r="AL456" s="76"/>
      <c r="AM456" s="76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6"/>
      <c r="BG456" s="125">
        <f t="shared" si="58"/>
        <v>0</v>
      </c>
      <c r="BH456" s="12">
        <f t="shared" si="59"/>
      </c>
    </row>
    <row r="457" spans="25:60" ht="12.75">
      <c r="Y457" s="31"/>
      <c r="Z457" s="38"/>
      <c r="AA457" s="38"/>
      <c r="AB457" s="131">
        <f t="shared" si="57"/>
      </c>
      <c r="AC457" s="132"/>
      <c r="AD457" s="85"/>
      <c r="AE457" s="76"/>
      <c r="AF457" s="76"/>
      <c r="AG457" s="76"/>
      <c r="AH457" s="76"/>
      <c r="AI457" s="76"/>
      <c r="AJ457" s="76"/>
      <c r="AK457" s="76"/>
      <c r="AL457" s="76"/>
      <c r="AM457" s="76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6"/>
      <c r="BG457" s="125">
        <f t="shared" si="58"/>
        <v>0</v>
      </c>
      <c r="BH457" s="12">
        <f t="shared" si="59"/>
      </c>
    </row>
    <row r="458" spans="25:60" ht="12.75">
      <c r="Y458" s="31"/>
      <c r="Z458" s="38"/>
      <c r="AA458" s="38"/>
      <c r="AB458" s="131">
        <f t="shared" si="57"/>
      </c>
      <c r="AC458" s="132"/>
      <c r="AD458" s="85"/>
      <c r="AE458" s="76"/>
      <c r="AF458" s="76"/>
      <c r="AG458" s="76"/>
      <c r="AH458" s="76"/>
      <c r="AI458" s="76"/>
      <c r="AJ458" s="76"/>
      <c r="AK458" s="76"/>
      <c r="AL458" s="76"/>
      <c r="AM458" s="76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6"/>
      <c r="BG458" s="125">
        <f t="shared" si="58"/>
        <v>0</v>
      </c>
      <c r="BH458" s="12">
        <f t="shared" si="59"/>
      </c>
    </row>
    <row r="459" spans="25:60" ht="12.75">
      <c r="Y459" s="31"/>
      <c r="Z459" s="38"/>
      <c r="AA459" s="38"/>
      <c r="AB459" s="131">
        <f t="shared" si="57"/>
      </c>
      <c r="AC459" s="132"/>
      <c r="AD459" s="85"/>
      <c r="AE459" s="76"/>
      <c r="AF459" s="76"/>
      <c r="AG459" s="76"/>
      <c r="AH459" s="76"/>
      <c r="AI459" s="76"/>
      <c r="AJ459" s="76"/>
      <c r="AK459" s="76"/>
      <c r="AL459" s="76"/>
      <c r="AM459" s="76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6"/>
      <c r="BG459" s="125">
        <f t="shared" si="58"/>
        <v>0</v>
      </c>
      <c r="BH459" s="12">
        <f t="shared" si="59"/>
      </c>
    </row>
    <row r="460" spans="25:60" ht="13.5" thickBot="1">
      <c r="Y460" s="133" t="s">
        <v>16</v>
      </c>
      <c r="Z460" s="134"/>
      <c r="AA460" s="134"/>
      <c r="AB460" s="134"/>
      <c r="AC460" s="134"/>
      <c r="AD460" s="87">
        <f aca="true" t="shared" si="60" ref="AD460:BF460">SUM(AD429:AD459)</f>
        <v>0</v>
      </c>
      <c r="AE460" s="78">
        <f t="shared" si="60"/>
        <v>0</v>
      </c>
      <c r="AF460" s="78">
        <f t="shared" si="60"/>
        <v>0</v>
      </c>
      <c r="AG460" s="78">
        <f t="shared" si="60"/>
        <v>0</v>
      </c>
      <c r="AH460" s="78">
        <f t="shared" si="60"/>
        <v>0</v>
      </c>
      <c r="AI460" s="78">
        <f t="shared" si="60"/>
        <v>0</v>
      </c>
      <c r="AJ460" s="78">
        <f t="shared" si="60"/>
        <v>0</v>
      </c>
      <c r="AK460" s="78">
        <f t="shared" si="60"/>
        <v>0</v>
      </c>
      <c r="AL460" s="78">
        <f t="shared" si="60"/>
        <v>0</v>
      </c>
      <c r="AM460" s="78">
        <f t="shared" si="60"/>
        <v>0</v>
      </c>
      <c r="AN460" s="78">
        <f t="shared" si="60"/>
        <v>0</v>
      </c>
      <c r="AO460" s="78">
        <f t="shared" si="60"/>
        <v>0</v>
      </c>
      <c r="AP460" s="78">
        <f t="shared" si="60"/>
        <v>0</v>
      </c>
      <c r="AQ460" s="78">
        <f t="shared" si="60"/>
        <v>0</v>
      </c>
      <c r="AR460" s="78">
        <f t="shared" si="60"/>
        <v>0</v>
      </c>
      <c r="AS460" s="78">
        <f t="shared" si="60"/>
        <v>0</v>
      </c>
      <c r="AT460" s="78">
        <f t="shared" si="60"/>
        <v>0</v>
      </c>
      <c r="AU460" s="78">
        <f t="shared" si="60"/>
        <v>0</v>
      </c>
      <c r="AV460" s="78">
        <f t="shared" si="60"/>
        <v>0</v>
      </c>
      <c r="AW460" s="78">
        <f t="shared" si="60"/>
        <v>0</v>
      </c>
      <c r="AX460" s="78">
        <f t="shared" si="60"/>
        <v>0</v>
      </c>
      <c r="AY460" s="78">
        <f t="shared" si="60"/>
        <v>0</v>
      </c>
      <c r="AZ460" s="78">
        <f t="shared" si="60"/>
        <v>0</v>
      </c>
      <c r="BA460" s="78">
        <f t="shared" si="60"/>
        <v>0</v>
      </c>
      <c r="BB460" s="78">
        <f t="shared" si="60"/>
        <v>0</v>
      </c>
      <c r="BC460" s="78">
        <f t="shared" si="60"/>
        <v>0</v>
      </c>
      <c r="BD460" s="78">
        <f t="shared" si="60"/>
        <v>0</v>
      </c>
      <c r="BE460" s="78">
        <f t="shared" si="60"/>
        <v>0</v>
      </c>
      <c r="BF460" s="82">
        <f t="shared" si="60"/>
        <v>0</v>
      </c>
      <c r="BG460" s="40"/>
      <c r="BH460" s="5"/>
    </row>
    <row r="461" spans="25:60" ht="12.75">
      <c r="Y461" s="168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  <c r="AZ461" s="169"/>
      <c r="BA461" s="169"/>
      <c r="BB461" s="169"/>
      <c r="BC461" s="169"/>
      <c r="BD461" s="169"/>
      <c r="BE461" s="169"/>
      <c r="BF461" s="169"/>
      <c r="BG461" s="62" t="s">
        <v>15</v>
      </c>
      <c r="BH461" s="5"/>
    </row>
    <row r="462" spans="25:60" ht="15.75">
      <c r="Y462" s="170" t="s">
        <v>68</v>
      </c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  <c r="AK462" s="171"/>
      <c r="AL462" s="171"/>
      <c r="AM462" s="171"/>
      <c r="AN462" s="171"/>
      <c r="AO462" s="171"/>
      <c r="AP462" s="171"/>
      <c r="AQ462" s="171"/>
      <c r="AR462" s="171"/>
      <c r="AS462" s="171"/>
      <c r="AT462" s="171"/>
      <c r="AU462" s="171"/>
      <c r="AV462" s="171"/>
      <c r="AW462" s="171"/>
      <c r="AX462" s="171"/>
      <c r="AY462" s="171"/>
      <c r="AZ462" s="171"/>
      <c r="BA462" s="171"/>
      <c r="BB462" s="171"/>
      <c r="BC462" s="171"/>
      <c r="BD462" s="171"/>
      <c r="BE462" s="171"/>
      <c r="BF462" s="171"/>
      <c r="BG462" s="101">
        <v>12</v>
      </c>
      <c r="BH462" s="5"/>
    </row>
    <row r="463" spans="25:60" ht="13.5" thickBot="1">
      <c r="Y463" s="135" t="s">
        <v>71</v>
      </c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  <c r="AR463" s="136"/>
      <c r="AS463" s="136"/>
      <c r="AT463" s="136"/>
      <c r="AU463" s="136"/>
      <c r="AV463" s="136"/>
      <c r="AW463" s="136"/>
      <c r="AX463" s="136"/>
      <c r="AY463" s="136"/>
      <c r="AZ463" s="136"/>
      <c r="BA463" s="136"/>
      <c r="BB463" s="136"/>
      <c r="BC463" s="136"/>
      <c r="BD463" s="136"/>
      <c r="BE463" s="136"/>
      <c r="BF463" s="136"/>
      <c r="BG463" s="137"/>
      <c r="BH463" s="5"/>
    </row>
    <row r="464" spans="25:60" ht="13.5" thickBot="1">
      <c r="Y464" s="11">
        <f>$Y$4</f>
        <v>2018</v>
      </c>
      <c r="Z464" s="52"/>
      <c r="AA464" s="34"/>
      <c r="AB464" s="21">
        <f>$AB$4</f>
        <v>0</v>
      </c>
      <c r="AC464" s="23" t="s">
        <v>0</v>
      </c>
      <c r="AD464" s="24">
        <f>$AD$4</f>
        <v>0</v>
      </c>
      <c r="AE464" s="138" t="s">
        <v>1</v>
      </c>
      <c r="AF464" s="139"/>
      <c r="AG464" s="127"/>
      <c r="AH464" s="140"/>
      <c r="AI464" s="141"/>
      <c r="AJ464" s="141"/>
      <c r="AK464" s="141"/>
      <c r="AL464" s="141"/>
      <c r="AM464" s="141"/>
      <c r="AN464" s="141"/>
      <c r="AO464" s="141"/>
      <c r="AP464" s="141"/>
      <c r="AQ464" s="141"/>
      <c r="AR464" s="141"/>
      <c r="AS464" s="141"/>
      <c r="AT464" s="141"/>
      <c r="AU464" s="141"/>
      <c r="AV464" s="141"/>
      <c r="AW464" s="141"/>
      <c r="AX464" s="141"/>
      <c r="AY464" s="141"/>
      <c r="AZ464" s="141"/>
      <c r="BA464" s="141"/>
      <c r="BB464" s="141"/>
      <c r="BC464" s="141"/>
      <c r="BD464" s="141"/>
      <c r="BE464" s="141"/>
      <c r="BF464" s="141"/>
      <c r="BG464" s="142"/>
      <c r="BH464" s="5"/>
    </row>
    <row r="465" spans="25:60" ht="13.5" customHeight="1" thickBot="1">
      <c r="Y465" s="172" t="s">
        <v>2</v>
      </c>
      <c r="Z465" s="173"/>
      <c r="AA465" s="173"/>
      <c r="AB465" s="174"/>
      <c r="AC465" s="175">
        <f>$AC$5</f>
        <v>0</v>
      </c>
      <c r="AD465" s="175"/>
      <c r="AE465" s="175"/>
      <c r="AF465" s="175"/>
      <c r="AG465" s="175"/>
      <c r="AH465" s="175"/>
      <c r="AI465" s="175"/>
      <c r="AJ465" s="175"/>
      <c r="AK465" s="128"/>
      <c r="AL465" s="22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7"/>
      <c r="BH465" s="5"/>
    </row>
    <row r="466" spans="25:60" ht="13.5" thickBot="1">
      <c r="Y466" s="111" t="s">
        <v>69</v>
      </c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17"/>
      <c r="BG466" s="116"/>
      <c r="BH466" s="5"/>
    </row>
    <row r="467" spans="25:60" ht="13.5" thickBot="1">
      <c r="Y467" s="143"/>
      <c r="Z467" s="144"/>
      <c r="AA467" s="144"/>
      <c r="AB467" s="144"/>
      <c r="AC467" s="144"/>
      <c r="AD467" s="145" t="s">
        <v>13</v>
      </c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7"/>
      <c r="BG467" s="61"/>
      <c r="BH467" s="5"/>
    </row>
    <row r="468" spans="25:60" ht="33">
      <c r="Y468" s="20" t="s">
        <v>17</v>
      </c>
      <c r="Z468" s="150" t="s">
        <v>33</v>
      </c>
      <c r="AA468" s="35"/>
      <c r="AB468" s="153" t="s">
        <v>4</v>
      </c>
      <c r="AC468" s="154"/>
      <c r="AD468" s="15" t="s">
        <v>8</v>
      </c>
      <c r="AE468" s="155" t="s">
        <v>14</v>
      </c>
      <c r="AF468" s="156"/>
      <c r="AG468" s="156"/>
      <c r="AH468" s="156"/>
      <c r="AI468" s="156"/>
      <c r="AJ468" s="156"/>
      <c r="AK468" s="156"/>
      <c r="AL468" s="157"/>
      <c r="AM468" s="165" t="s">
        <v>43</v>
      </c>
      <c r="AN468" s="165"/>
      <c r="AO468" s="165"/>
      <c r="AP468" s="165"/>
      <c r="AQ468" s="165"/>
      <c r="AR468" s="165"/>
      <c r="AS468" s="165"/>
      <c r="AT468" s="165"/>
      <c r="AU468" s="165"/>
      <c r="AV468" s="165"/>
      <c r="AW468" s="155" t="s">
        <v>57</v>
      </c>
      <c r="AX468" s="156"/>
      <c r="AY468" s="156"/>
      <c r="AZ468" s="156"/>
      <c r="BA468" s="156"/>
      <c r="BB468" s="156"/>
      <c r="BC468" s="156"/>
      <c r="BD468" s="156"/>
      <c r="BE468" s="156"/>
      <c r="BF468" s="166"/>
      <c r="BG468" s="63"/>
      <c r="BH468" s="5"/>
    </row>
    <row r="469" spans="25:60" ht="12.75">
      <c r="Y469" s="148"/>
      <c r="Z469" s="151"/>
      <c r="AA469" s="36"/>
      <c r="AB469" s="158"/>
      <c r="AC469" s="159"/>
      <c r="AD469" s="16" t="s">
        <v>22</v>
      </c>
      <c r="AE469" s="162" t="s">
        <v>44</v>
      </c>
      <c r="AF469" s="163"/>
      <c r="AG469" s="163"/>
      <c r="AH469" s="164"/>
      <c r="AI469" s="162" t="s">
        <v>45</v>
      </c>
      <c r="AJ469" s="163"/>
      <c r="AK469" s="163"/>
      <c r="AL469" s="164"/>
      <c r="AM469" s="153" t="s">
        <v>44</v>
      </c>
      <c r="AN469" s="153"/>
      <c r="AO469" s="153"/>
      <c r="AP469" s="153"/>
      <c r="AQ469" s="153"/>
      <c r="AR469" s="153" t="s">
        <v>45</v>
      </c>
      <c r="AS469" s="153"/>
      <c r="AT469" s="153"/>
      <c r="AU469" s="153"/>
      <c r="AV469" s="153"/>
      <c r="AW469" s="153" t="s">
        <v>44</v>
      </c>
      <c r="AX469" s="153"/>
      <c r="AY469" s="153"/>
      <c r="AZ469" s="153"/>
      <c r="BA469" s="153"/>
      <c r="BB469" s="153" t="s">
        <v>45</v>
      </c>
      <c r="BC469" s="153"/>
      <c r="BD469" s="153"/>
      <c r="BE469" s="153"/>
      <c r="BF469" s="167"/>
      <c r="BG469" s="63"/>
      <c r="BH469" s="5"/>
    </row>
    <row r="470" spans="25:60" ht="18.75">
      <c r="Y470" s="149"/>
      <c r="Z470" s="151"/>
      <c r="AA470" s="37"/>
      <c r="AB470" s="160"/>
      <c r="AC470" s="161"/>
      <c r="AD470" s="17" t="s">
        <v>11</v>
      </c>
      <c r="AE470" s="88" t="s">
        <v>7</v>
      </c>
      <c r="AF470" s="89" t="s">
        <v>5</v>
      </c>
      <c r="AG470" s="89" t="s">
        <v>6</v>
      </c>
      <c r="AH470" s="89" t="s">
        <v>72</v>
      </c>
      <c r="AI470" s="88" t="s">
        <v>7</v>
      </c>
      <c r="AJ470" s="89" t="s">
        <v>5</v>
      </c>
      <c r="AK470" s="89" t="s">
        <v>6</v>
      </c>
      <c r="AL470" s="89" t="s">
        <v>72</v>
      </c>
      <c r="AM470" s="88" t="s">
        <v>7</v>
      </c>
      <c r="AN470" s="89" t="s">
        <v>5</v>
      </c>
      <c r="AO470" s="89" t="s">
        <v>6</v>
      </c>
      <c r="AP470" s="89" t="s">
        <v>72</v>
      </c>
      <c r="AQ470" s="90" t="s">
        <v>73</v>
      </c>
      <c r="AR470" s="91" t="s">
        <v>7</v>
      </c>
      <c r="AS470" s="89" t="s">
        <v>5</v>
      </c>
      <c r="AT470" s="89" t="s">
        <v>6</v>
      </c>
      <c r="AU470" s="129" t="s">
        <v>72</v>
      </c>
      <c r="AV470" s="74" t="s">
        <v>74</v>
      </c>
      <c r="AW470" s="74" t="s">
        <v>46</v>
      </c>
      <c r="AX470" s="74" t="s">
        <v>47</v>
      </c>
      <c r="AY470" s="74" t="s">
        <v>48</v>
      </c>
      <c r="AZ470" s="74" t="s">
        <v>49</v>
      </c>
      <c r="BA470" s="74" t="s">
        <v>50</v>
      </c>
      <c r="BB470" s="74" t="s">
        <v>46</v>
      </c>
      <c r="BC470" s="74" t="s">
        <v>47</v>
      </c>
      <c r="BD470" s="74" t="s">
        <v>48</v>
      </c>
      <c r="BE470" s="74" t="s">
        <v>49</v>
      </c>
      <c r="BF470" s="92" t="s">
        <v>50</v>
      </c>
      <c r="BG470" s="41"/>
      <c r="BH470" s="5"/>
    </row>
    <row r="471" spans="25:60" ht="12.75">
      <c r="Y471" s="45"/>
      <c r="Z471" s="152"/>
      <c r="AA471" s="39"/>
      <c r="AB471" s="153" t="s">
        <v>18</v>
      </c>
      <c r="AC471" s="154"/>
      <c r="AD471" s="126">
        <f>AD460</f>
        <v>0</v>
      </c>
      <c r="AE471" s="90">
        <f>AE460</f>
        <v>0</v>
      </c>
      <c r="AF471" s="90">
        <f aca="true" t="shared" si="61" ref="AF471:AV471">AF460</f>
        <v>0</v>
      </c>
      <c r="AG471" s="90">
        <f t="shared" si="61"/>
        <v>0</v>
      </c>
      <c r="AH471" s="90">
        <f t="shared" si="61"/>
        <v>0</v>
      </c>
      <c r="AI471" s="90">
        <f t="shared" si="61"/>
        <v>0</v>
      </c>
      <c r="AJ471" s="90">
        <f t="shared" si="61"/>
        <v>0</v>
      </c>
      <c r="AK471" s="90">
        <f t="shared" si="61"/>
        <v>0</v>
      </c>
      <c r="AL471" s="90">
        <f t="shared" si="61"/>
        <v>0</v>
      </c>
      <c r="AM471" s="90">
        <f t="shared" si="61"/>
        <v>0</v>
      </c>
      <c r="AN471" s="90">
        <f t="shared" si="61"/>
        <v>0</v>
      </c>
      <c r="AO471" s="90">
        <f t="shared" si="61"/>
        <v>0</v>
      </c>
      <c r="AP471" s="90">
        <f t="shared" si="61"/>
        <v>0</v>
      </c>
      <c r="AQ471" s="90">
        <f t="shared" si="61"/>
        <v>0</v>
      </c>
      <c r="AR471" s="90">
        <f t="shared" si="61"/>
        <v>0</v>
      </c>
      <c r="AS471" s="90">
        <f t="shared" si="61"/>
        <v>0</v>
      </c>
      <c r="AT471" s="90">
        <f t="shared" si="61"/>
        <v>0</v>
      </c>
      <c r="AU471" s="90">
        <f t="shared" si="61"/>
        <v>0</v>
      </c>
      <c r="AV471" s="90">
        <f t="shared" si="61"/>
        <v>0</v>
      </c>
      <c r="AW471" s="90">
        <f aca="true" t="shared" si="62" ref="AW471:BF471">AW460</f>
        <v>0</v>
      </c>
      <c r="AX471" s="90">
        <f t="shared" si="62"/>
        <v>0</v>
      </c>
      <c r="AY471" s="90">
        <f t="shared" si="62"/>
        <v>0</v>
      </c>
      <c r="AZ471" s="90">
        <f t="shared" si="62"/>
        <v>0</v>
      </c>
      <c r="BA471" s="90">
        <f t="shared" si="62"/>
        <v>0</v>
      </c>
      <c r="BB471" s="90">
        <f t="shared" si="62"/>
        <v>0</v>
      </c>
      <c r="BC471" s="90">
        <f t="shared" si="62"/>
        <v>0</v>
      </c>
      <c r="BD471" s="90">
        <f t="shared" si="62"/>
        <v>0</v>
      </c>
      <c r="BE471" s="90">
        <f t="shared" si="62"/>
        <v>0</v>
      </c>
      <c r="BF471" s="92">
        <f t="shared" si="62"/>
        <v>0</v>
      </c>
      <c r="BG471" s="7"/>
      <c r="BH471" s="5"/>
    </row>
    <row r="472" spans="25:60" ht="12.75">
      <c r="Y472" s="31"/>
      <c r="Z472" s="38"/>
      <c r="AA472" s="38"/>
      <c r="AB472" s="131">
        <f aca="true" t="shared" si="63" ref="AB472:AB501">IF(Z472&gt;0,VLOOKUP(Z472,RF,2,FALSE),"")</f>
      </c>
      <c r="AC472" s="132"/>
      <c r="AD472" s="85"/>
      <c r="AE472" s="76"/>
      <c r="AF472" s="76"/>
      <c r="AG472" s="76"/>
      <c r="AH472" s="76"/>
      <c r="AI472" s="76"/>
      <c r="AJ472" s="76"/>
      <c r="AK472" s="76"/>
      <c r="AL472" s="76"/>
      <c r="AM472" s="76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6"/>
      <c r="BG472" s="125">
        <f>IF(OR(SUM(AE472:AV472)&lt;AD472*3,SUM(AE472:AV472)&gt;AD472*30,SUM(AW472:BF472)&lt;AD472,AND(SUM(AE472:AV472)&gt;0,AD472=0)),1,0)</f>
        <v>0</v>
      </c>
      <c r="BH472" s="12">
        <f>IF(OR(SUM(AE472:AV472)&lt;AD472*3,SUM(AE472:AV472)&gt;AD472*30,AND(SUM(AE472:AV472)&gt;0,AD472=0)),"ORIMLIG REDOVISNING",IF(SUM(AW472:BF472)&lt;AD472,"FEL ANTAL LEDARE ANGIVET",""))</f>
      </c>
    </row>
    <row r="473" spans="25:60" ht="12.75">
      <c r="Y473" s="31"/>
      <c r="Z473" s="38"/>
      <c r="AA473" s="38"/>
      <c r="AB473" s="131">
        <f t="shared" si="63"/>
      </c>
      <c r="AC473" s="132"/>
      <c r="AD473" s="85"/>
      <c r="AE473" s="76"/>
      <c r="AF473" s="76"/>
      <c r="AG473" s="76"/>
      <c r="AH473" s="76"/>
      <c r="AI473" s="76"/>
      <c r="AJ473" s="76"/>
      <c r="AK473" s="76"/>
      <c r="AL473" s="76"/>
      <c r="AM473" s="76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6"/>
      <c r="BG473" s="125">
        <f aca="true" t="shared" si="64" ref="BG473:BG501">IF(OR(SUM(AE473:AV473)&lt;AD473*3,SUM(AE473:AV473)&gt;AD473*30,SUM(AW473:BF473)&lt;AD473,AND(SUM(AE473:AV473)&gt;0,AD473=0)),1,0)</f>
        <v>0</v>
      </c>
      <c r="BH473" s="12">
        <f aca="true" t="shared" si="65" ref="BH473:BH501">IF(OR(SUM(AE473:AV473)&lt;AD473*3,SUM(AE473:AV473)&gt;AD473*30,AND(SUM(AE473:AV473)&gt;0,AD473=0)),"ORIMLIG REDOVISNING",IF(SUM(AW473:BF473)&lt;AD473,"FEL ANTAL LEDARE ANGIVET",""))</f>
      </c>
    </row>
    <row r="474" spans="25:60" ht="12.75">
      <c r="Y474" s="31"/>
      <c r="Z474" s="38"/>
      <c r="AA474" s="38"/>
      <c r="AB474" s="131">
        <f t="shared" si="63"/>
      </c>
      <c r="AC474" s="132"/>
      <c r="AD474" s="85"/>
      <c r="AE474" s="76"/>
      <c r="AF474" s="76"/>
      <c r="AG474" s="76"/>
      <c r="AH474" s="76"/>
      <c r="AI474" s="76"/>
      <c r="AJ474" s="76"/>
      <c r="AK474" s="76"/>
      <c r="AL474" s="76"/>
      <c r="AM474" s="76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6"/>
      <c r="BG474" s="125">
        <f t="shared" si="64"/>
        <v>0</v>
      </c>
      <c r="BH474" s="12">
        <f t="shared" si="65"/>
      </c>
    </row>
    <row r="475" spans="25:60" ht="12.75">
      <c r="Y475" s="31"/>
      <c r="Z475" s="38"/>
      <c r="AA475" s="38"/>
      <c r="AB475" s="131">
        <f t="shared" si="63"/>
      </c>
      <c r="AC475" s="132"/>
      <c r="AD475" s="85"/>
      <c r="AE475" s="76"/>
      <c r="AF475" s="76"/>
      <c r="AG475" s="76"/>
      <c r="AH475" s="76"/>
      <c r="AI475" s="76"/>
      <c r="AJ475" s="76"/>
      <c r="AK475" s="76"/>
      <c r="AL475" s="76"/>
      <c r="AM475" s="76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6"/>
      <c r="BG475" s="125">
        <f t="shared" si="64"/>
        <v>0</v>
      </c>
      <c r="BH475" s="12">
        <f t="shared" si="65"/>
      </c>
    </row>
    <row r="476" spans="25:60" ht="12.75">
      <c r="Y476" s="31"/>
      <c r="Z476" s="38"/>
      <c r="AA476" s="38"/>
      <c r="AB476" s="131">
        <f t="shared" si="63"/>
      </c>
      <c r="AC476" s="132"/>
      <c r="AD476" s="85"/>
      <c r="AE476" s="76"/>
      <c r="AF476" s="76"/>
      <c r="AG476" s="76"/>
      <c r="AH476" s="76"/>
      <c r="AI476" s="76"/>
      <c r="AJ476" s="76"/>
      <c r="AK476" s="76"/>
      <c r="AL476" s="76"/>
      <c r="AM476" s="76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6"/>
      <c r="BG476" s="125">
        <f t="shared" si="64"/>
        <v>0</v>
      </c>
      <c r="BH476" s="12">
        <f t="shared" si="65"/>
      </c>
    </row>
    <row r="477" spans="25:60" ht="12.75">
      <c r="Y477" s="31"/>
      <c r="Z477" s="38"/>
      <c r="AA477" s="38"/>
      <c r="AB477" s="131">
        <f t="shared" si="63"/>
      </c>
      <c r="AC477" s="132"/>
      <c r="AD477" s="85"/>
      <c r="AE477" s="76"/>
      <c r="AF477" s="76"/>
      <c r="AG477" s="76"/>
      <c r="AH477" s="76"/>
      <c r="AI477" s="76"/>
      <c r="AJ477" s="76"/>
      <c r="AK477" s="76"/>
      <c r="AL477" s="76"/>
      <c r="AM477" s="76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6"/>
      <c r="BG477" s="125">
        <f t="shared" si="64"/>
        <v>0</v>
      </c>
      <c r="BH477" s="12">
        <f t="shared" si="65"/>
      </c>
    </row>
    <row r="478" spans="25:60" ht="12.75">
      <c r="Y478" s="31"/>
      <c r="Z478" s="38"/>
      <c r="AA478" s="38"/>
      <c r="AB478" s="131">
        <f t="shared" si="63"/>
      </c>
      <c r="AC478" s="132"/>
      <c r="AD478" s="85"/>
      <c r="AE478" s="76"/>
      <c r="AF478" s="76"/>
      <c r="AG478" s="76"/>
      <c r="AH478" s="76"/>
      <c r="AI478" s="76"/>
      <c r="AJ478" s="76"/>
      <c r="AK478" s="76"/>
      <c r="AL478" s="76"/>
      <c r="AM478" s="76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6"/>
      <c r="BG478" s="125">
        <f t="shared" si="64"/>
        <v>0</v>
      </c>
      <c r="BH478" s="12">
        <f t="shared" si="65"/>
      </c>
    </row>
    <row r="479" spans="25:60" ht="12.75">
      <c r="Y479" s="31"/>
      <c r="Z479" s="38"/>
      <c r="AA479" s="38"/>
      <c r="AB479" s="131">
        <f t="shared" si="63"/>
      </c>
      <c r="AC479" s="132"/>
      <c r="AD479" s="85"/>
      <c r="AE479" s="76"/>
      <c r="AF479" s="76"/>
      <c r="AG479" s="76"/>
      <c r="AH479" s="76"/>
      <c r="AI479" s="76"/>
      <c r="AJ479" s="76"/>
      <c r="AK479" s="76"/>
      <c r="AL479" s="76"/>
      <c r="AM479" s="76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6"/>
      <c r="BG479" s="125">
        <f t="shared" si="64"/>
        <v>0</v>
      </c>
      <c r="BH479" s="12">
        <f t="shared" si="65"/>
      </c>
    </row>
    <row r="480" spans="25:60" ht="12.75">
      <c r="Y480" s="31"/>
      <c r="Z480" s="38"/>
      <c r="AA480" s="38"/>
      <c r="AB480" s="131">
        <f t="shared" si="63"/>
      </c>
      <c r="AC480" s="132"/>
      <c r="AD480" s="85"/>
      <c r="AE480" s="76"/>
      <c r="AF480" s="76"/>
      <c r="AG480" s="76"/>
      <c r="AH480" s="76"/>
      <c r="AI480" s="76"/>
      <c r="AJ480" s="76"/>
      <c r="AK480" s="76"/>
      <c r="AL480" s="76"/>
      <c r="AM480" s="76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6"/>
      <c r="BG480" s="125">
        <f t="shared" si="64"/>
        <v>0</v>
      </c>
      <c r="BH480" s="12">
        <f t="shared" si="65"/>
      </c>
    </row>
    <row r="481" spans="25:60" ht="12.75">
      <c r="Y481" s="31"/>
      <c r="Z481" s="38"/>
      <c r="AA481" s="38"/>
      <c r="AB481" s="131">
        <f t="shared" si="63"/>
      </c>
      <c r="AC481" s="132"/>
      <c r="AD481" s="85"/>
      <c r="AE481" s="76"/>
      <c r="AF481" s="76"/>
      <c r="AG481" s="76"/>
      <c r="AH481" s="76"/>
      <c r="AI481" s="76"/>
      <c r="AJ481" s="76"/>
      <c r="AK481" s="76"/>
      <c r="AL481" s="76"/>
      <c r="AM481" s="76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6"/>
      <c r="BG481" s="125">
        <f t="shared" si="64"/>
        <v>0</v>
      </c>
      <c r="BH481" s="12">
        <f t="shared" si="65"/>
      </c>
    </row>
    <row r="482" spans="25:60" ht="12.75">
      <c r="Y482" s="31"/>
      <c r="Z482" s="38"/>
      <c r="AA482" s="38"/>
      <c r="AB482" s="131">
        <f t="shared" si="63"/>
      </c>
      <c r="AC482" s="132"/>
      <c r="AD482" s="85"/>
      <c r="AE482" s="76"/>
      <c r="AF482" s="76"/>
      <c r="AG482" s="76"/>
      <c r="AH482" s="76"/>
      <c r="AI482" s="76"/>
      <c r="AJ482" s="76"/>
      <c r="AK482" s="76"/>
      <c r="AL482" s="76"/>
      <c r="AM482" s="76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6"/>
      <c r="BG482" s="125">
        <f t="shared" si="64"/>
        <v>0</v>
      </c>
      <c r="BH482" s="12">
        <f t="shared" si="65"/>
      </c>
    </row>
    <row r="483" spans="25:60" ht="12.75">
      <c r="Y483" s="31"/>
      <c r="Z483" s="38"/>
      <c r="AA483" s="38"/>
      <c r="AB483" s="131">
        <f t="shared" si="63"/>
      </c>
      <c r="AC483" s="132"/>
      <c r="AD483" s="85"/>
      <c r="AE483" s="76"/>
      <c r="AF483" s="76"/>
      <c r="AG483" s="76"/>
      <c r="AH483" s="76"/>
      <c r="AI483" s="76"/>
      <c r="AJ483" s="76"/>
      <c r="AK483" s="76"/>
      <c r="AL483" s="76"/>
      <c r="AM483" s="76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6"/>
      <c r="BG483" s="125">
        <f t="shared" si="64"/>
        <v>0</v>
      </c>
      <c r="BH483" s="12">
        <f t="shared" si="65"/>
      </c>
    </row>
    <row r="484" spans="25:60" ht="12.75">
      <c r="Y484" s="31"/>
      <c r="Z484" s="38"/>
      <c r="AA484" s="38"/>
      <c r="AB484" s="131">
        <f t="shared" si="63"/>
      </c>
      <c r="AC484" s="132"/>
      <c r="AD484" s="85"/>
      <c r="AE484" s="76"/>
      <c r="AF484" s="76"/>
      <c r="AG484" s="76"/>
      <c r="AH484" s="76"/>
      <c r="AI484" s="76"/>
      <c r="AJ484" s="76"/>
      <c r="AK484" s="76"/>
      <c r="AL484" s="76"/>
      <c r="AM484" s="76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6"/>
      <c r="BG484" s="125">
        <f t="shared" si="64"/>
        <v>0</v>
      </c>
      <c r="BH484" s="12">
        <f t="shared" si="65"/>
      </c>
    </row>
    <row r="485" spans="25:60" ht="12.75">
      <c r="Y485" s="31"/>
      <c r="Z485" s="38"/>
      <c r="AA485" s="38"/>
      <c r="AB485" s="131">
        <f t="shared" si="63"/>
      </c>
      <c r="AC485" s="132"/>
      <c r="AD485" s="85"/>
      <c r="AE485" s="76"/>
      <c r="AF485" s="76"/>
      <c r="AG485" s="76"/>
      <c r="AH485" s="76"/>
      <c r="AI485" s="76"/>
      <c r="AJ485" s="76"/>
      <c r="AK485" s="76"/>
      <c r="AL485" s="76"/>
      <c r="AM485" s="76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6"/>
      <c r="BG485" s="125">
        <f t="shared" si="64"/>
        <v>0</v>
      </c>
      <c r="BH485" s="12">
        <f t="shared" si="65"/>
      </c>
    </row>
    <row r="486" spans="25:60" ht="12.75">
      <c r="Y486" s="31"/>
      <c r="Z486" s="38"/>
      <c r="AA486" s="38"/>
      <c r="AB486" s="131">
        <f t="shared" si="63"/>
      </c>
      <c r="AC486" s="132"/>
      <c r="AD486" s="85"/>
      <c r="AE486" s="76"/>
      <c r="AF486" s="76"/>
      <c r="AG486" s="76"/>
      <c r="AH486" s="76"/>
      <c r="AI486" s="76"/>
      <c r="AJ486" s="76"/>
      <c r="AK486" s="76"/>
      <c r="AL486" s="76"/>
      <c r="AM486" s="76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6"/>
      <c r="BG486" s="125">
        <f t="shared" si="64"/>
        <v>0</v>
      </c>
      <c r="BH486" s="12">
        <f t="shared" si="65"/>
      </c>
    </row>
    <row r="487" spans="25:60" ht="12.75">
      <c r="Y487" s="31"/>
      <c r="Z487" s="38"/>
      <c r="AA487" s="38"/>
      <c r="AB487" s="131">
        <f t="shared" si="63"/>
      </c>
      <c r="AC487" s="132"/>
      <c r="AD487" s="85"/>
      <c r="AE487" s="76"/>
      <c r="AF487" s="76"/>
      <c r="AG487" s="76"/>
      <c r="AH487" s="76"/>
      <c r="AI487" s="76"/>
      <c r="AJ487" s="76"/>
      <c r="AK487" s="76"/>
      <c r="AL487" s="76"/>
      <c r="AM487" s="76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6"/>
      <c r="BG487" s="125">
        <f t="shared" si="64"/>
        <v>0</v>
      </c>
      <c r="BH487" s="12">
        <f t="shared" si="65"/>
      </c>
    </row>
    <row r="488" spans="25:60" ht="12.75">
      <c r="Y488" s="31"/>
      <c r="Z488" s="38"/>
      <c r="AA488" s="38"/>
      <c r="AB488" s="131">
        <f t="shared" si="63"/>
      </c>
      <c r="AC488" s="132"/>
      <c r="AD488" s="85"/>
      <c r="AE488" s="76"/>
      <c r="AF488" s="76"/>
      <c r="AG488" s="76"/>
      <c r="AH488" s="76"/>
      <c r="AI488" s="76"/>
      <c r="AJ488" s="76"/>
      <c r="AK488" s="76"/>
      <c r="AL488" s="76"/>
      <c r="AM488" s="76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6"/>
      <c r="BG488" s="125">
        <f t="shared" si="64"/>
        <v>0</v>
      </c>
      <c r="BH488" s="12">
        <f t="shared" si="65"/>
      </c>
    </row>
    <row r="489" spans="25:60" ht="12.75">
      <c r="Y489" s="31"/>
      <c r="Z489" s="38"/>
      <c r="AA489" s="38"/>
      <c r="AB489" s="131">
        <f t="shared" si="63"/>
      </c>
      <c r="AC489" s="132"/>
      <c r="AD489" s="85"/>
      <c r="AE489" s="76"/>
      <c r="AF489" s="76"/>
      <c r="AG489" s="76"/>
      <c r="AH489" s="76"/>
      <c r="AI489" s="76"/>
      <c r="AJ489" s="76"/>
      <c r="AK489" s="76"/>
      <c r="AL489" s="76"/>
      <c r="AM489" s="76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6"/>
      <c r="BG489" s="125">
        <f t="shared" si="64"/>
        <v>0</v>
      </c>
      <c r="BH489" s="12">
        <f t="shared" si="65"/>
      </c>
    </row>
    <row r="490" spans="25:60" ht="12.75">
      <c r="Y490" s="31"/>
      <c r="Z490" s="38"/>
      <c r="AA490" s="38"/>
      <c r="AB490" s="131">
        <f t="shared" si="63"/>
      </c>
      <c r="AC490" s="132"/>
      <c r="AD490" s="85"/>
      <c r="AE490" s="76"/>
      <c r="AF490" s="76"/>
      <c r="AG490" s="76"/>
      <c r="AH490" s="76"/>
      <c r="AI490" s="76"/>
      <c r="AJ490" s="76"/>
      <c r="AK490" s="76"/>
      <c r="AL490" s="76"/>
      <c r="AM490" s="76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6"/>
      <c r="BG490" s="125">
        <f t="shared" si="64"/>
        <v>0</v>
      </c>
      <c r="BH490" s="12">
        <f t="shared" si="65"/>
      </c>
    </row>
    <row r="491" spans="25:60" ht="12.75">
      <c r="Y491" s="31"/>
      <c r="Z491" s="38"/>
      <c r="AA491" s="38"/>
      <c r="AB491" s="131">
        <f t="shared" si="63"/>
      </c>
      <c r="AC491" s="132"/>
      <c r="AD491" s="85"/>
      <c r="AE491" s="76"/>
      <c r="AF491" s="76"/>
      <c r="AG491" s="76"/>
      <c r="AH491" s="76"/>
      <c r="AI491" s="76"/>
      <c r="AJ491" s="76"/>
      <c r="AK491" s="76"/>
      <c r="AL491" s="76"/>
      <c r="AM491" s="76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6"/>
      <c r="BG491" s="125">
        <f t="shared" si="64"/>
        <v>0</v>
      </c>
      <c r="BH491" s="12">
        <f t="shared" si="65"/>
      </c>
    </row>
    <row r="492" spans="25:60" ht="12.75">
      <c r="Y492" s="31"/>
      <c r="Z492" s="38"/>
      <c r="AA492" s="38"/>
      <c r="AB492" s="131">
        <f t="shared" si="63"/>
      </c>
      <c r="AC492" s="132"/>
      <c r="AD492" s="85"/>
      <c r="AE492" s="76"/>
      <c r="AF492" s="76"/>
      <c r="AG492" s="76"/>
      <c r="AH492" s="76"/>
      <c r="AI492" s="76"/>
      <c r="AJ492" s="76"/>
      <c r="AK492" s="76"/>
      <c r="AL492" s="76"/>
      <c r="AM492" s="76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6"/>
      <c r="BG492" s="125">
        <f t="shared" si="64"/>
        <v>0</v>
      </c>
      <c r="BH492" s="12">
        <f t="shared" si="65"/>
      </c>
    </row>
    <row r="493" spans="25:60" ht="12.75">
      <c r="Y493" s="31"/>
      <c r="Z493" s="38"/>
      <c r="AA493" s="38"/>
      <c r="AB493" s="131">
        <f t="shared" si="63"/>
      </c>
      <c r="AC493" s="132"/>
      <c r="AD493" s="85"/>
      <c r="AE493" s="76"/>
      <c r="AF493" s="76"/>
      <c r="AG493" s="76"/>
      <c r="AH493" s="76"/>
      <c r="AI493" s="76"/>
      <c r="AJ493" s="76"/>
      <c r="AK493" s="76"/>
      <c r="AL493" s="76"/>
      <c r="AM493" s="76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6"/>
      <c r="BG493" s="125">
        <f t="shared" si="64"/>
        <v>0</v>
      </c>
      <c r="BH493" s="12">
        <f t="shared" si="65"/>
      </c>
    </row>
    <row r="494" spans="25:60" ht="12.75">
      <c r="Y494" s="31"/>
      <c r="Z494" s="38"/>
      <c r="AA494" s="38"/>
      <c r="AB494" s="131">
        <f t="shared" si="63"/>
      </c>
      <c r="AC494" s="132"/>
      <c r="AD494" s="85"/>
      <c r="AE494" s="76"/>
      <c r="AF494" s="76"/>
      <c r="AG494" s="76"/>
      <c r="AH494" s="76"/>
      <c r="AI494" s="76"/>
      <c r="AJ494" s="76"/>
      <c r="AK494" s="76"/>
      <c r="AL494" s="76"/>
      <c r="AM494" s="76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6"/>
      <c r="BG494" s="125">
        <f t="shared" si="64"/>
        <v>0</v>
      </c>
      <c r="BH494" s="12">
        <f t="shared" si="65"/>
      </c>
    </row>
    <row r="495" spans="25:60" ht="12.75">
      <c r="Y495" s="31"/>
      <c r="Z495" s="38"/>
      <c r="AA495" s="38"/>
      <c r="AB495" s="131">
        <f t="shared" si="63"/>
      </c>
      <c r="AC495" s="132"/>
      <c r="AD495" s="85"/>
      <c r="AE495" s="76"/>
      <c r="AF495" s="76"/>
      <c r="AG495" s="76"/>
      <c r="AH495" s="76"/>
      <c r="AI495" s="76"/>
      <c r="AJ495" s="76"/>
      <c r="AK495" s="76"/>
      <c r="AL495" s="76"/>
      <c r="AM495" s="76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6"/>
      <c r="BG495" s="125">
        <f t="shared" si="64"/>
        <v>0</v>
      </c>
      <c r="BH495" s="12">
        <f t="shared" si="65"/>
      </c>
    </row>
    <row r="496" spans="25:60" ht="12.75">
      <c r="Y496" s="31"/>
      <c r="Z496" s="38"/>
      <c r="AA496" s="38"/>
      <c r="AB496" s="131">
        <f t="shared" si="63"/>
      </c>
      <c r="AC496" s="132"/>
      <c r="AD496" s="85"/>
      <c r="AE496" s="76"/>
      <c r="AF496" s="76"/>
      <c r="AG496" s="76"/>
      <c r="AH496" s="76"/>
      <c r="AI496" s="76"/>
      <c r="AJ496" s="76"/>
      <c r="AK496" s="76"/>
      <c r="AL496" s="76"/>
      <c r="AM496" s="76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6"/>
      <c r="BG496" s="125">
        <f t="shared" si="64"/>
        <v>0</v>
      </c>
      <c r="BH496" s="12">
        <f t="shared" si="65"/>
      </c>
    </row>
    <row r="497" spans="25:60" ht="12.75">
      <c r="Y497" s="31"/>
      <c r="Z497" s="38"/>
      <c r="AA497" s="38"/>
      <c r="AB497" s="131">
        <f t="shared" si="63"/>
      </c>
      <c r="AC497" s="132"/>
      <c r="AD497" s="85"/>
      <c r="AE497" s="76"/>
      <c r="AF497" s="76"/>
      <c r="AG497" s="76"/>
      <c r="AH497" s="76"/>
      <c r="AI497" s="76"/>
      <c r="AJ497" s="76"/>
      <c r="AK497" s="76"/>
      <c r="AL497" s="76"/>
      <c r="AM497" s="76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6"/>
      <c r="BG497" s="125">
        <f t="shared" si="64"/>
        <v>0</v>
      </c>
      <c r="BH497" s="12">
        <f t="shared" si="65"/>
      </c>
    </row>
    <row r="498" spans="25:60" ht="12.75">
      <c r="Y498" s="31"/>
      <c r="Z498" s="38"/>
      <c r="AA498" s="38"/>
      <c r="AB498" s="131">
        <f t="shared" si="63"/>
      </c>
      <c r="AC498" s="132"/>
      <c r="AD498" s="85"/>
      <c r="AE498" s="76"/>
      <c r="AF498" s="76"/>
      <c r="AG498" s="76"/>
      <c r="AH498" s="76"/>
      <c r="AI498" s="76"/>
      <c r="AJ498" s="76"/>
      <c r="AK498" s="76"/>
      <c r="AL498" s="76"/>
      <c r="AM498" s="76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6"/>
      <c r="BG498" s="125">
        <f t="shared" si="64"/>
        <v>0</v>
      </c>
      <c r="BH498" s="12">
        <f t="shared" si="65"/>
      </c>
    </row>
    <row r="499" spans="25:60" ht="12.75">
      <c r="Y499" s="31"/>
      <c r="Z499" s="38"/>
      <c r="AA499" s="38"/>
      <c r="AB499" s="131">
        <f t="shared" si="63"/>
      </c>
      <c r="AC499" s="132"/>
      <c r="AD499" s="85"/>
      <c r="AE499" s="76"/>
      <c r="AF499" s="76"/>
      <c r="AG499" s="76"/>
      <c r="AH499" s="76"/>
      <c r="AI499" s="76"/>
      <c r="AJ499" s="76"/>
      <c r="AK499" s="76"/>
      <c r="AL499" s="76"/>
      <c r="AM499" s="76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6"/>
      <c r="BG499" s="125">
        <f t="shared" si="64"/>
        <v>0</v>
      </c>
      <c r="BH499" s="12">
        <f t="shared" si="65"/>
      </c>
    </row>
    <row r="500" spans="25:60" ht="12.75">
      <c r="Y500" s="31"/>
      <c r="Z500" s="38"/>
      <c r="AA500" s="38"/>
      <c r="AB500" s="131">
        <f t="shared" si="63"/>
      </c>
      <c r="AC500" s="132"/>
      <c r="AD500" s="85"/>
      <c r="AE500" s="76"/>
      <c r="AF500" s="76"/>
      <c r="AG500" s="76"/>
      <c r="AH500" s="76"/>
      <c r="AI500" s="76"/>
      <c r="AJ500" s="76"/>
      <c r="AK500" s="76"/>
      <c r="AL500" s="76"/>
      <c r="AM500" s="76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6"/>
      <c r="BG500" s="125">
        <f t="shared" si="64"/>
        <v>0</v>
      </c>
      <c r="BH500" s="12">
        <f t="shared" si="65"/>
      </c>
    </row>
    <row r="501" spans="25:60" ht="12.75">
      <c r="Y501" s="31"/>
      <c r="Z501" s="38"/>
      <c r="AA501" s="38"/>
      <c r="AB501" s="131">
        <f t="shared" si="63"/>
      </c>
      <c r="AC501" s="132"/>
      <c r="AD501" s="85"/>
      <c r="AE501" s="76"/>
      <c r="AF501" s="76"/>
      <c r="AG501" s="76"/>
      <c r="AH501" s="76"/>
      <c r="AI501" s="76"/>
      <c r="AJ501" s="76"/>
      <c r="AK501" s="76"/>
      <c r="AL501" s="76"/>
      <c r="AM501" s="76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6"/>
      <c r="BG501" s="125">
        <f t="shared" si="64"/>
        <v>0</v>
      </c>
      <c r="BH501" s="12">
        <f t="shared" si="65"/>
      </c>
    </row>
    <row r="502" spans="25:60" ht="13.5" thickBot="1">
      <c r="Y502" s="133" t="s">
        <v>16</v>
      </c>
      <c r="Z502" s="134"/>
      <c r="AA502" s="134"/>
      <c r="AB502" s="134"/>
      <c r="AC502" s="134"/>
      <c r="AD502" s="87">
        <f aca="true" t="shared" si="66" ref="AD502:BF502">SUM(AD471:AD501)</f>
        <v>0</v>
      </c>
      <c r="AE502" s="78">
        <f t="shared" si="66"/>
        <v>0</v>
      </c>
      <c r="AF502" s="78">
        <f t="shared" si="66"/>
        <v>0</v>
      </c>
      <c r="AG502" s="78">
        <f t="shared" si="66"/>
        <v>0</v>
      </c>
      <c r="AH502" s="78">
        <f t="shared" si="66"/>
        <v>0</v>
      </c>
      <c r="AI502" s="78">
        <f t="shared" si="66"/>
        <v>0</v>
      </c>
      <c r="AJ502" s="78">
        <f t="shared" si="66"/>
        <v>0</v>
      </c>
      <c r="AK502" s="78">
        <f t="shared" si="66"/>
        <v>0</v>
      </c>
      <c r="AL502" s="78">
        <f t="shared" si="66"/>
        <v>0</v>
      </c>
      <c r="AM502" s="78">
        <f t="shared" si="66"/>
        <v>0</v>
      </c>
      <c r="AN502" s="78">
        <f t="shared" si="66"/>
        <v>0</v>
      </c>
      <c r="AO502" s="78">
        <f t="shared" si="66"/>
        <v>0</v>
      </c>
      <c r="AP502" s="78">
        <f t="shared" si="66"/>
        <v>0</v>
      </c>
      <c r="AQ502" s="78">
        <f t="shared" si="66"/>
        <v>0</v>
      </c>
      <c r="AR502" s="78">
        <f t="shared" si="66"/>
        <v>0</v>
      </c>
      <c r="AS502" s="78">
        <f t="shared" si="66"/>
        <v>0</v>
      </c>
      <c r="AT502" s="78">
        <f t="shared" si="66"/>
        <v>0</v>
      </c>
      <c r="AU502" s="78">
        <f t="shared" si="66"/>
        <v>0</v>
      </c>
      <c r="AV502" s="78">
        <f t="shared" si="66"/>
        <v>0</v>
      </c>
      <c r="AW502" s="78">
        <f t="shared" si="66"/>
        <v>0</v>
      </c>
      <c r="AX502" s="78">
        <f t="shared" si="66"/>
        <v>0</v>
      </c>
      <c r="AY502" s="78">
        <f t="shared" si="66"/>
        <v>0</v>
      </c>
      <c r="AZ502" s="78">
        <f t="shared" si="66"/>
        <v>0</v>
      </c>
      <c r="BA502" s="78">
        <f t="shared" si="66"/>
        <v>0</v>
      </c>
      <c r="BB502" s="78">
        <f t="shared" si="66"/>
        <v>0</v>
      </c>
      <c r="BC502" s="78">
        <f t="shared" si="66"/>
        <v>0</v>
      </c>
      <c r="BD502" s="78">
        <f t="shared" si="66"/>
        <v>0</v>
      </c>
      <c r="BE502" s="78">
        <f t="shared" si="66"/>
        <v>0</v>
      </c>
      <c r="BF502" s="82">
        <f t="shared" si="66"/>
        <v>0</v>
      </c>
      <c r="BG502" s="40"/>
      <c r="BH502" s="5"/>
    </row>
    <row r="503" spans="25:60" ht="12.75">
      <c r="Y503" s="168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  <c r="AY503" s="169"/>
      <c r="AZ503" s="169"/>
      <c r="BA503" s="169"/>
      <c r="BB503" s="169"/>
      <c r="BC503" s="169"/>
      <c r="BD503" s="169"/>
      <c r="BE503" s="169"/>
      <c r="BF503" s="169"/>
      <c r="BG503" s="62" t="s">
        <v>15</v>
      </c>
      <c r="BH503" s="5"/>
    </row>
    <row r="504" spans="25:60" ht="15.75">
      <c r="Y504" s="170" t="s">
        <v>68</v>
      </c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  <c r="AK504" s="171"/>
      <c r="AL504" s="171"/>
      <c r="AM504" s="171"/>
      <c r="AN504" s="171"/>
      <c r="AO504" s="171"/>
      <c r="AP504" s="171"/>
      <c r="AQ504" s="171"/>
      <c r="AR504" s="171"/>
      <c r="AS504" s="171"/>
      <c r="AT504" s="171"/>
      <c r="AU504" s="171"/>
      <c r="AV504" s="171"/>
      <c r="AW504" s="171"/>
      <c r="AX504" s="171"/>
      <c r="AY504" s="171"/>
      <c r="AZ504" s="171"/>
      <c r="BA504" s="171"/>
      <c r="BB504" s="171"/>
      <c r="BC504" s="171"/>
      <c r="BD504" s="171"/>
      <c r="BE504" s="171"/>
      <c r="BF504" s="171"/>
      <c r="BG504" s="101">
        <v>13</v>
      </c>
      <c r="BH504" s="5"/>
    </row>
    <row r="505" spans="25:60" ht="13.5" thickBot="1">
      <c r="Y505" s="135" t="s">
        <v>71</v>
      </c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  <c r="AR505" s="136"/>
      <c r="AS505" s="136"/>
      <c r="AT505" s="136"/>
      <c r="AU505" s="136"/>
      <c r="AV505" s="136"/>
      <c r="AW505" s="136"/>
      <c r="AX505" s="136"/>
      <c r="AY505" s="136"/>
      <c r="AZ505" s="136"/>
      <c r="BA505" s="136"/>
      <c r="BB505" s="136"/>
      <c r="BC505" s="136"/>
      <c r="BD505" s="136"/>
      <c r="BE505" s="136"/>
      <c r="BF505" s="136"/>
      <c r="BG505" s="137"/>
      <c r="BH505" s="5"/>
    </row>
    <row r="506" spans="25:60" ht="13.5" thickBot="1">
      <c r="Y506" s="11">
        <f>$Y$4</f>
        <v>2018</v>
      </c>
      <c r="Z506" s="52"/>
      <c r="AA506" s="34"/>
      <c r="AB506" s="21">
        <f>$AB$4</f>
        <v>0</v>
      </c>
      <c r="AC506" s="23" t="s">
        <v>0</v>
      </c>
      <c r="AD506" s="24">
        <f>$AD$4</f>
        <v>0</v>
      </c>
      <c r="AE506" s="138" t="s">
        <v>1</v>
      </c>
      <c r="AF506" s="139"/>
      <c r="AG506" s="127"/>
      <c r="AH506" s="140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1"/>
      <c r="BC506" s="141"/>
      <c r="BD506" s="141"/>
      <c r="BE506" s="141"/>
      <c r="BF506" s="141"/>
      <c r="BG506" s="142"/>
      <c r="BH506" s="5"/>
    </row>
    <row r="507" spans="25:60" ht="13.5" customHeight="1" thickBot="1">
      <c r="Y507" s="172" t="s">
        <v>2</v>
      </c>
      <c r="Z507" s="173"/>
      <c r="AA507" s="173"/>
      <c r="AB507" s="174"/>
      <c r="AC507" s="175">
        <f>$AC$5</f>
        <v>0</v>
      </c>
      <c r="AD507" s="175"/>
      <c r="AE507" s="175"/>
      <c r="AF507" s="175"/>
      <c r="AG507" s="175"/>
      <c r="AH507" s="175"/>
      <c r="AI507" s="175"/>
      <c r="AJ507" s="175"/>
      <c r="AK507" s="128"/>
      <c r="AL507" s="22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7"/>
      <c r="BH507" s="5"/>
    </row>
    <row r="508" spans="25:60" ht="13.5" thickBot="1">
      <c r="Y508" s="111" t="s">
        <v>69</v>
      </c>
      <c r="Z508" s="117"/>
      <c r="AA508" s="117"/>
      <c r="AB508" s="117"/>
      <c r="AC508" s="117"/>
      <c r="AD508" s="117"/>
      <c r="AE508" s="117"/>
      <c r="AF508" s="117"/>
      <c r="AG508" s="117"/>
      <c r="AH508" s="117"/>
      <c r="AI508" s="117"/>
      <c r="AJ508" s="117"/>
      <c r="AK508" s="117"/>
      <c r="AL508" s="117"/>
      <c r="AM508" s="117"/>
      <c r="AN508" s="117"/>
      <c r="AO508" s="117"/>
      <c r="AP508" s="117"/>
      <c r="AQ508" s="117"/>
      <c r="AR508" s="117"/>
      <c r="AS508" s="117"/>
      <c r="AT508" s="117"/>
      <c r="AU508" s="117"/>
      <c r="AV508" s="117"/>
      <c r="AW508" s="117"/>
      <c r="AX508" s="117"/>
      <c r="AY508" s="117"/>
      <c r="AZ508" s="117"/>
      <c r="BA508" s="117"/>
      <c r="BB508" s="117"/>
      <c r="BC508" s="117"/>
      <c r="BD508" s="117"/>
      <c r="BE508" s="117"/>
      <c r="BF508" s="117"/>
      <c r="BG508" s="116"/>
      <c r="BH508" s="5"/>
    </row>
    <row r="509" spans="25:60" ht="13.5" thickBot="1">
      <c r="Y509" s="143"/>
      <c r="Z509" s="144"/>
      <c r="AA509" s="144"/>
      <c r="AB509" s="144"/>
      <c r="AC509" s="144"/>
      <c r="AD509" s="145" t="s">
        <v>13</v>
      </c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7"/>
      <c r="BG509" s="61"/>
      <c r="BH509" s="5"/>
    </row>
    <row r="510" spans="25:60" ht="33">
      <c r="Y510" s="20" t="s">
        <v>17</v>
      </c>
      <c r="Z510" s="150" t="s">
        <v>33</v>
      </c>
      <c r="AA510" s="35"/>
      <c r="AB510" s="153" t="s">
        <v>4</v>
      </c>
      <c r="AC510" s="154"/>
      <c r="AD510" s="15" t="s">
        <v>8</v>
      </c>
      <c r="AE510" s="155" t="s">
        <v>14</v>
      </c>
      <c r="AF510" s="156"/>
      <c r="AG510" s="156"/>
      <c r="AH510" s="156"/>
      <c r="AI510" s="156"/>
      <c r="AJ510" s="156"/>
      <c r="AK510" s="156"/>
      <c r="AL510" s="157"/>
      <c r="AM510" s="165" t="s">
        <v>43</v>
      </c>
      <c r="AN510" s="165"/>
      <c r="AO510" s="165"/>
      <c r="AP510" s="165"/>
      <c r="AQ510" s="165"/>
      <c r="AR510" s="165"/>
      <c r="AS510" s="165"/>
      <c r="AT510" s="165"/>
      <c r="AU510" s="165"/>
      <c r="AV510" s="165"/>
      <c r="AW510" s="155" t="s">
        <v>57</v>
      </c>
      <c r="AX510" s="156"/>
      <c r="AY510" s="156"/>
      <c r="AZ510" s="156"/>
      <c r="BA510" s="156"/>
      <c r="BB510" s="156"/>
      <c r="BC510" s="156"/>
      <c r="BD510" s="156"/>
      <c r="BE510" s="156"/>
      <c r="BF510" s="166"/>
      <c r="BG510" s="63"/>
      <c r="BH510" s="5"/>
    </row>
    <row r="511" spans="25:60" ht="12.75">
      <c r="Y511" s="148"/>
      <c r="Z511" s="151"/>
      <c r="AA511" s="36"/>
      <c r="AB511" s="158"/>
      <c r="AC511" s="159"/>
      <c r="AD511" s="16" t="s">
        <v>22</v>
      </c>
      <c r="AE511" s="162" t="s">
        <v>44</v>
      </c>
      <c r="AF511" s="163"/>
      <c r="AG511" s="163"/>
      <c r="AH511" s="164"/>
      <c r="AI511" s="162" t="s">
        <v>45</v>
      </c>
      <c r="AJ511" s="163"/>
      <c r="AK511" s="163"/>
      <c r="AL511" s="164"/>
      <c r="AM511" s="153" t="s">
        <v>44</v>
      </c>
      <c r="AN511" s="153"/>
      <c r="AO511" s="153"/>
      <c r="AP511" s="153"/>
      <c r="AQ511" s="153"/>
      <c r="AR511" s="153" t="s">
        <v>45</v>
      </c>
      <c r="AS511" s="153"/>
      <c r="AT511" s="153"/>
      <c r="AU511" s="153"/>
      <c r="AV511" s="153"/>
      <c r="AW511" s="153" t="s">
        <v>44</v>
      </c>
      <c r="AX511" s="153"/>
      <c r="AY511" s="153"/>
      <c r="AZ511" s="153"/>
      <c r="BA511" s="153"/>
      <c r="BB511" s="153" t="s">
        <v>45</v>
      </c>
      <c r="BC511" s="153"/>
      <c r="BD511" s="153"/>
      <c r="BE511" s="153"/>
      <c r="BF511" s="167"/>
      <c r="BG511" s="63"/>
      <c r="BH511" s="5"/>
    </row>
    <row r="512" spans="25:60" ht="18.75">
      <c r="Y512" s="149"/>
      <c r="Z512" s="151"/>
      <c r="AA512" s="37"/>
      <c r="AB512" s="160"/>
      <c r="AC512" s="161"/>
      <c r="AD512" s="17" t="s">
        <v>11</v>
      </c>
      <c r="AE512" s="88" t="s">
        <v>7</v>
      </c>
      <c r="AF512" s="89" t="s">
        <v>5</v>
      </c>
      <c r="AG512" s="89" t="s">
        <v>6</v>
      </c>
      <c r="AH512" s="89" t="s">
        <v>72</v>
      </c>
      <c r="AI512" s="88" t="s">
        <v>7</v>
      </c>
      <c r="AJ512" s="89" t="s">
        <v>5</v>
      </c>
      <c r="AK512" s="89" t="s">
        <v>6</v>
      </c>
      <c r="AL512" s="89" t="s">
        <v>72</v>
      </c>
      <c r="AM512" s="88" t="s">
        <v>7</v>
      </c>
      <c r="AN512" s="89" t="s">
        <v>5</v>
      </c>
      <c r="AO512" s="89" t="s">
        <v>6</v>
      </c>
      <c r="AP512" s="89" t="s">
        <v>72</v>
      </c>
      <c r="AQ512" s="90" t="s">
        <v>73</v>
      </c>
      <c r="AR512" s="91" t="s">
        <v>7</v>
      </c>
      <c r="AS512" s="89" t="s">
        <v>5</v>
      </c>
      <c r="AT512" s="89" t="s">
        <v>6</v>
      </c>
      <c r="AU512" s="129" t="s">
        <v>72</v>
      </c>
      <c r="AV512" s="74" t="s">
        <v>74</v>
      </c>
      <c r="AW512" s="74" t="s">
        <v>46</v>
      </c>
      <c r="AX512" s="74" t="s">
        <v>47</v>
      </c>
      <c r="AY512" s="74" t="s">
        <v>48</v>
      </c>
      <c r="AZ512" s="74" t="s">
        <v>49</v>
      </c>
      <c r="BA512" s="74" t="s">
        <v>50</v>
      </c>
      <c r="BB512" s="74" t="s">
        <v>46</v>
      </c>
      <c r="BC512" s="74" t="s">
        <v>47</v>
      </c>
      <c r="BD512" s="74" t="s">
        <v>48</v>
      </c>
      <c r="BE512" s="74" t="s">
        <v>49</v>
      </c>
      <c r="BF512" s="92" t="s">
        <v>50</v>
      </c>
      <c r="BG512" s="41"/>
      <c r="BH512" s="5"/>
    </row>
    <row r="513" spans="25:60" ht="12.75">
      <c r="Y513" s="45"/>
      <c r="Z513" s="152"/>
      <c r="AA513" s="39"/>
      <c r="AB513" s="153" t="s">
        <v>18</v>
      </c>
      <c r="AC513" s="154"/>
      <c r="AD513" s="126">
        <f>AD502</f>
        <v>0</v>
      </c>
      <c r="AE513" s="90">
        <f>AE502</f>
        <v>0</v>
      </c>
      <c r="AF513" s="90">
        <f aca="true" t="shared" si="67" ref="AF513:AV513">AF502</f>
        <v>0</v>
      </c>
      <c r="AG513" s="90">
        <f t="shared" si="67"/>
        <v>0</v>
      </c>
      <c r="AH513" s="90">
        <f t="shared" si="67"/>
        <v>0</v>
      </c>
      <c r="AI513" s="90">
        <f t="shared" si="67"/>
        <v>0</v>
      </c>
      <c r="AJ513" s="90">
        <f t="shared" si="67"/>
        <v>0</v>
      </c>
      <c r="AK513" s="90">
        <f t="shared" si="67"/>
        <v>0</v>
      </c>
      <c r="AL513" s="90">
        <f t="shared" si="67"/>
        <v>0</v>
      </c>
      <c r="AM513" s="90">
        <f t="shared" si="67"/>
        <v>0</v>
      </c>
      <c r="AN513" s="90">
        <f t="shared" si="67"/>
        <v>0</v>
      </c>
      <c r="AO513" s="90">
        <f t="shared" si="67"/>
        <v>0</v>
      </c>
      <c r="AP513" s="90">
        <f t="shared" si="67"/>
        <v>0</v>
      </c>
      <c r="AQ513" s="90">
        <f t="shared" si="67"/>
        <v>0</v>
      </c>
      <c r="AR513" s="90">
        <f t="shared" si="67"/>
        <v>0</v>
      </c>
      <c r="AS513" s="90">
        <f t="shared" si="67"/>
        <v>0</v>
      </c>
      <c r="AT513" s="90">
        <f t="shared" si="67"/>
        <v>0</v>
      </c>
      <c r="AU513" s="90">
        <f t="shared" si="67"/>
        <v>0</v>
      </c>
      <c r="AV513" s="90">
        <f t="shared" si="67"/>
        <v>0</v>
      </c>
      <c r="AW513" s="90">
        <f aca="true" t="shared" si="68" ref="AW513:BF513">AW502</f>
        <v>0</v>
      </c>
      <c r="AX513" s="90">
        <f t="shared" si="68"/>
        <v>0</v>
      </c>
      <c r="AY513" s="90">
        <f t="shared" si="68"/>
        <v>0</v>
      </c>
      <c r="AZ513" s="90">
        <f t="shared" si="68"/>
        <v>0</v>
      </c>
      <c r="BA513" s="90">
        <f t="shared" si="68"/>
        <v>0</v>
      </c>
      <c r="BB513" s="90">
        <f t="shared" si="68"/>
        <v>0</v>
      </c>
      <c r="BC513" s="90">
        <f t="shared" si="68"/>
        <v>0</v>
      </c>
      <c r="BD513" s="90">
        <f t="shared" si="68"/>
        <v>0</v>
      </c>
      <c r="BE513" s="90">
        <f t="shared" si="68"/>
        <v>0</v>
      </c>
      <c r="BF513" s="92">
        <f t="shared" si="68"/>
        <v>0</v>
      </c>
      <c r="BG513" s="7"/>
      <c r="BH513" s="5"/>
    </row>
    <row r="514" spans="25:60" ht="12.75">
      <c r="Y514" s="31"/>
      <c r="Z514" s="38"/>
      <c r="AA514" s="38"/>
      <c r="AB514" s="131">
        <f aca="true" t="shared" si="69" ref="AB514:AB543">IF(Z514&gt;0,VLOOKUP(Z514,RF,2,FALSE),"")</f>
      </c>
      <c r="AC514" s="132"/>
      <c r="AD514" s="85"/>
      <c r="AE514" s="76"/>
      <c r="AF514" s="76"/>
      <c r="AG514" s="76"/>
      <c r="AH514" s="76"/>
      <c r="AI514" s="76"/>
      <c r="AJ514" s="76"/>
      <c r="AK514" s="76"/>
      <c r="AL514" s="76"/>
      <c r="AM514" s="76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6"/>
      <c r="BG514" s="125">
        <f>IF(OR(SUM(AE514:AV514)&lt;AD514*3,SUM(AE514:AV514)&gt;AD514*30,SUM(AW514:BF514)&lt;AD514,AND(SUM(AE514:AV514)&gt;0,AD514=0)),1,0)</f>
        <v>0</v>
      </c>
      <c r="BH514" s="12">
        <f>IF(OR(SUM(AE514:AV514)&lt;AD514*3,SUM(AE514:AV514)&gt;AD514*30,AND(SUM(AE514:AV514)&gt;0,AD514=0)),"ORIMLIG REDOVISNING",IF(SUM(AW514:BF514)&lt;AD514,"FEL ANTAL LEDARE ANGIVET",""))</f>
      </c>
    </row>
    <row r="515" spans="25:60" ht="12.75">
      <c r="Y515" s="31"/>
      <c r="Z515" s="38"/>
      <c r="AA515" s="38"/>
      <c r="AB515" s="131">
        <f t="shared" si="69"/>
      </c>
      <c r="AC515" s="132"/>
      <c r="AD515" s="85"/>
      <c r="AE515" s="76"/>
      <c r="AF515" s="76"/>
      <c r="AG515" s="76"/>
      <c r="AH515" s="76"/>
      <c r="AI515" s="76"/>
      <c r="AJ515" s="76"/>
      <c r="AK515" s="76"/>
      <c r="AL515" s="76"/>
      <c r="AM515" s="76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6"/>
      <c r="BG515" s="125">
        <f aca="true" t="shared" si="70" ref="BG515:BG543">IF(OR(SUM(AE515:AV515)&lt;AD515*3,SUM(AE515:AV515)&gt;AD515*30,SUM(AW515:BF515)&lt;AD515,AND(SUM(AE515:AV515)&gt;0,AD515=0)),1,0)</f>
        <v>0</v>
      </c>
      <c r="BH515" s="12">
        <f aca="true" t="shared" si="71" ref="BH515:BH543">IF(OR(SUM(AE515:AV515)&lt;AD515*3,SUM(AE515:AV515)&gt;AD515*30,AND(SUM(AE515:AV515)&gt;0,AD515=0)),"ORIMLIG REDOVISNING",IF(SUM(AW515:BF515)&lt;AD515,"FEL ANTAL LEDARE ANGIVET",""))</f>
      </c>
    </row>
    <row r="516" spans="25:60" ht="12.75">
      <c r="Y516" s="31"/>
      <c r="Z516" s="38"/>
      <c r="AA516" s="38"/>
      <c r="AB516" s="131">
        <f t="shared" si="69"/>
      </c>
      <c r="AC516" s="132"/>
      <c r="AD516" s="85"/>
      <c r="AE516" s="76"/>
      <c r="AF516" s="76"/>
      <c r="AG516" s="76"/>
      <c r="AH516" s="76"/>
      <c r="AI516" s="76"/>
      <c r="AJ516" s="76"/>
      <c r="AK516" s="76"/>
      <c r="AL516" s="76"/>
      <c r="AM516" s="76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6"/>
      <c r="BG516" s="125">
        <f t="shared" si="70"/>
        <v>0</v>
      </c>
      <c r="BH516" s="12">
        <f t="shared" si="71"/>
      </c>
    </row>
    <row r="517" spans="25:60" ht="12.75">
      <c r="Y517" s="31"/>
      <c r="Z517" s="38"/>
      <c r="AA517" s="38"/>
      <c r="AB517" s="131">
        <f t="shared" si="69"/>
      </c>
      <c r="AC517" s="132"/>
      <c r="AD517" s="85"/>
      <c r="AE517" s="76"/>
      <c r="AF517" s="76"/>
      <c r="AG517" s="76"/>
      <c r="AH517" s="76"/>
      <c r="AI517" s="76"/>
      <c r="AJ517" s="76"/>
      <c r="AK517" s="76"/>
      <c r="AL517" s="76"/>
      <c r="AM517" s="76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6"/>
      <c r="BG517" s="125">
        <f t="shared" si="70"/>
        <v>0</v>
      </c>
      <c r="BH517" s="12">
        <f t="shared" si="71"/>
      </c>
    </row>
    <row r="518" spans="25:60" ht="12.75">
      <c r="Y518" s="31"/>
      <c r="Z518" s="38"/>
      <c r="AA518" s="38"/>
      <c r="AB518" s="131">
        <f t="shared" si="69"/>
      </c>
      <c r="AC518" s="132"/>
      <c r="AD518" s="85"/>
      <c r="AE518" s="76"/>
      <c r="AF518" s="76"/>
      <c r="AG518" s="76"/>
      <c r="AH518" s="76"/>
      <c r="AI518" s="76"/>
      <c r="AJ518" s="76"/>
      <c r="AK518" s="76"/>
      <c r="AL518" s="76"/>
      <c r="AM518" s="76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6"/>
      <c r="BG518" s="125">
        <f t="shared" si="70"/>
        <v>0</v>
      </c>
      <c r="BH518" s="12">
        <f t="shared" si="71"/>
      </c>
    </row>
    <row r="519" spans="25:60" ht="12.75">
      <c r="Y519" s="31"/>
      <c r="Z519" s="38"/>
      <c r="AA519" s="38"/>
      <c r="AB519" s="131">
        <f t="shared" si="69"/>
      </c>
      <c r="AC519" s="132"/>
      <c r="AD519" s="85"/>
      <c r="AE519" s="76"/>
      <c r="AF519" s="76"/>
      <c r="AG519" s="76"/>
      <c r="AH519" s="76"/>
      <c r="AI519" s="76"/>
      <c r="AJ519" s="76"/>
      <c r="AK519" s="76"/>
      <c r="AL519" s="76"/>
      <c r="AM519" s="76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6"/>
      <c r="BG519" s="125">
        <f t="shared" si="70"/>
        <v>0</v>
      </c>
      <c r="BH519" s="12">
        <f t="shared" si="71"/>
      </c>
    </row>
    <row r="520" spans="25:60" ht="12.75">
      <c r="Y520" s="31"/>
      <c r="Z520" s="38"/>
      <c r="AA520" s="38"/>
      <c r="AB520" s="131">
        <f t="shared" si="69"/>
      </c>
      <c r="AC520" s="132"/>
      <c r="AD520" s="85"/>
      <c r="AE520" s="76"/>
      <c r="AF520" s="76"/>
      <c r="AG520" s="76"/>
      <c r="AH520" s="76"/>
      <c r="AI520" s="76"/>
      <c r="AJ520" s="76"/>
      <c r="AK520" s="76"/>
      <c r="AL520" s="76"/>
      <c r="AM520" s="76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6"/>
      <c r="BG520" s="125">
        <f t="shared" si="70"/>
        <v>0</v>
      </c>
      <c r="BH520" s="12">
        <f t="shared" si="71"/>
      </c>
    </row>
    <row r="521" spans="25:60" ht="12.75">
      <c r="Y521" s="31"/>
      <c r="Z521" s="38"/>
      <c r="AA521" s="38"/>
      <c r="AB521" s="131">
        <f t="shared" si="69"/>
      </c>
      <c r="AC521" s="132"/>
      <c r="AD521" s="85"/>
      <c r="AE521" s="76"/>
      <c r="AF521" s="76"/>
      <c r="AG521" s="76"/>
      <c r="AH521" s="76"/>
      <c r="AI521" s="76"/>
      <c r="AJ521" s="76"/>
      <c r="AK521" s="76"/>
      <c r="AL521" s="76"/>
      <c r="AM521" s="76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6"/>
      <c r="BG521" s="125">
        <f t="shared" si="70"/>
        <v>0</v>
      </c>
      <c r="BH521" s="12">
        <f t="shared" si="71"/>
      </c>
    </row>
    <row r="522" spans="25:60" ht="12.75">
      <c r="Y522" s="31"/>
      <c r="Z522" s="38"/>
      <c r="AA522" s="38"/>
      <c r="AB522" s="131">
        <f t="shared" si="69"/>
      </c>
      <c r="AC522" s="132"/>
      <c r="AD522" s="85"/>
      <c r="AE522" s="76"/>
      <c r="AF522" s="76"/>
      <c r="AG522" s="76"/>
      <c r="AH522" s="76"/>
      <c r="AI522" s="76"/>
      <c r="AJ522" s="76"/>
      <c r="AK522" s="76"/>
      <c r="AL522" s="76"/>
      <c r="AM522" s="76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6"/>
      <c r="BG522" s="125">
        <f t="shared" si="70"/>
        <v>0</v>
      </c>
      <c r="BH522" s="12">
        <f t="shared" si="71"/>
      </c>
    </row>
    <row r="523" spans="25:60" ht="12.75">
      <c r="Y523" s="31"/>
      <c r="Z523" s="38"/>
      <c r="AA523" s="38"/>
      <c r="AB523" s="131">
        <f t="shared" si="69"/>
      </c>
      <c r="AC523" s="132"/>
      <c r="AD523" s="85"/>
      <c r="AE523" s="76"/>
      <c r="AF523" s="76"/>
      <c r="AG523" s="76"/>
      <c r="AH523" s="76"/>
      <c r="AI523" s="76"/>
      <c r="AJ523" s="76"/>
      <c r="AK523" s="76"/>
      <c r="AL523" s="76"/>
      <c r="AM523" s="76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6"/>
      <c r="BG523" s="125">
        <f t="shared" si="70"/>
        <v>0</v>
      </c>
      <c r="BH523" s="12">
        <f t="shared" si="71"/>
      </c>
    </row>
    <row r="524" spans="25:60" ht="12.75">
      <c r="Y524" s="31"/>
      <c r="Z524" s="38"/>
      <c r="AA524" s="38"/>
      <c r="AB524" s="131">
        <f t="shared" si="69"/>
      </c>
      <c r="AC524" s="132"/>
      <c r="AD524" s="85"/>
      <c r="AE524" s="76"/>
      <c r="AF524" s="76"/>
      <c r="AG524" s="76"/>
      <c r="AH524" s="76"/>
      <c r="AI524" s="76"/>
      <c r="AJ524" s="76"/>
      <c r="AK524" s="76"/>
      <c r="AL524" s="76"/>
      <c r="AM524" s="76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6"/>
      <c r="BG524" s="125">
        <f t="shared" si="70"/>
        <v>0</v>
      </c>
      <c r="BH524" s="12">
        <f t="shared" si="71"/>
      </c>
    </row>
    <row r="525" spans="25:60" ht="12.75">
      <c r="Y525" s="31"/>
      <c r="Z525" s="38"/>
      <c r="AA525" s="38"/>
      <c r="AB525" s="131">
        <f t="shared" si="69"/>
      </c>
      <c r="AC525" s="132"/>
      <c r="AD525" s="85"/>
      <c r="AE525" s="76"/>
      <c r="AF525" s="76"/>
      <c r="AG525" s="76"/>
      <c r="AH525" s="76"/>
      <c r="AI525" s="76"/>
      <c r="AJ525" s="76"/>
      <c r="AK525" s="76"/>
      <c r="AL525" s="76"/>
      <c r="AM525" s="76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6"/>
      <c r="BG525" s="125">
        <f t="shared" si="70"/>
        <v>0</v>
      </c>
      <c r="BH525" s="12">
        <f t="shared" si="71"/>
      </c>
    </row>
    <row r="526" spans="25:60" ht="12.75">
      <c r="Y526" s="31"/>
      <c r="Z526" s="38"/>
      <c r="AA526" s="38"/>
      <c r="AB526" s="131">
        <f t="shared" si="69"/>
      </c>
      <c r="AC526" s="132"/>
      <c r="AD526" s="85"/>
      <c r="AE526" s="76"/>
      <c r="AF526" s="76"/>
      <c r="AG526" s="76"/>
      <c r="AH526" s="76"/>
      <c r="AI526" s="76"/>
      <c r="AJ526" s="76"/>
      <c r="AK526" s="76"/>
      <c r="AL526" s="76"/>
      <c r="AM526" s="76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6"/>
      <c r="BG526" s="125">
        <f t="shared" si="70"/>
        <v>0</v>
      </c>
      <c r="BH526" s="12">
        <f t="shared" si="71"/>
      </c>
    </row>
    <row r="527" spans="25:60" ht="12.75">
      <c r="Y527" s="31"/>
      <c r="Z527" s="38"/>
      <c r="AA527" s="38"/>
      <c r="AB527" s="131">
        <f t="shared" si="69"/>
      </c>
      <c r="AC527" s="132"/>
      <c r="AD527" s="85"/>
      <c r="AE527" s="76"/>
      <c r="AF527" s="76"/>
      <c r="AG527" s="76"/>
      <c r="AH527" s="76"/>
      <c r="AI527" s="76"/>
      <c r="AJ527" s="76"/>
      <c r="AK527" s="76"/>
      <c r="AL527" s="76"/>
      <c r="AM527" s="76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6"/>
      <c r="BG527" s="125">
        <f t="shared" si="70"/>
        <v>0</v>
      </c>
      <c r="BH527" s="12">
        <f t="shared" si="71"/>
      </c>
    </row>
    <row r="528" spans="25:60" ht="12.75">
      <c r="Y528" s="31"/>
      <c r="Z528" s="38"/>
      <c r="AA528" s="38"/>
      <c r="AB528" s="131">
        <f t="shared" si="69"/>
      </c>
      <c r="AC528" s="132"/>
      <c r="AD528" s="85"/>
      <c r="AE528" s="76"/>
      <c r="AF528" s="76"/>
      <c r="AG528" s="76"/>
      <c r="AH528" s="76"/>
      <c r="AI528" s="76"/>
      <c r="AJ528" s="76"/>
      <c r="AK528" s="76"/>
      <c r="AL528" s="76"/>
      <c r="AM528" s="76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6"/>
      <c r="BG528" s="125">
        <f t="shared" si="70"/>
        <v>0</v>
      </c>
      <c r="BH528" s="12">
        <f t="shared" si="71"/>
      </c>
    </row>
    <row r="529" spans="25:60" ht="12.75">
      <c r="Y529" s="31"/>
      <c r="Z529" s="38"/>
      <c r="AA529" s="38"/>
      <c r="AB529" s="131">
        <f t="shared" si="69"/>
      </c>
      <c r="AC529" s="132"/>
      <c r="AD529" s="85"/>
      <c r="AE529" s="76"/>
      <c r="AF529" s="76"/>
      <c r="AG529" s="76"/>
      <c r="AH529" s="76"/>
      <c r="AI529" s="76"/>
      <c r="AJ529" s="76"/>
      <c r="AK529" s="76"/>
      <c r="AL529" s="76"/>
      <c r="AM529" s="76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6"/>
      <c r="BG529" s="125">
        <f t="shared" si="70"/>
        <v>0</v>
      </c>
      <c r="BH529" s="12">
        <f t="shared" si="71"/>
      </c>
    </row>
    <row r="530" spans="25:60" ht="12.75">
      <c r="Y530" s="31"/>
      <c r="Z530" s="38"/>
      <c r="AA530" s="38"/>
      <c r="AB530" s="131">
        <f t="shared" si="69"/>
      </c>
      <c r="AC530" s="132"/>
      <c r="AD530" s="85"/>
      <c r="AE530" s="76"/>
      <c r="AF530" s="76"/>
      <c r="AG530" s="76"/>
      <c r="AH530" s="76"/>
      <c r="AI530" s="76"/>
      <c r="AJ530" s="76"/>
      <c r="AK530" s="76"/>
      <c r="AL530" s="76"/>
      <c r="AM530" s="76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6"/>
      <c r="BG530" s="125">
        <f t="shared" si="70"/>
        <v>0</v>
      </c>
      <c r="BH530" s="12">
        <f t="shared" si="71"/>
      </c>
    </row>
    <row r="531" spans="25:60" ht="12.75">
      <c r="Y531" s="31"/>
      <c r="Z531" s="38"/>
      <c r="AA531" s="38"/>
      <c r="AB531" s="131">
        <f t="shared" si="69"/>
      </c>
      <c r="AC531" s="132"/>
      <c r="AD531" s="85"/>
      <c r="AE531" s="76"/>
      <c r="AF531" s="76"/>
      <c r="AG531" s="76"/>
      <c r="AH531" s="76"/>
      <c r="AI531" s="76"/>
      <c r="AJ531" s="76"/>
      <c r="AK531" s="76"/>
      <c r="AL531" s="76"/>
      <c r="AM531" s="76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6"/>
      <c r="BG531" s="125">
        <f t="shared" si="70"/>
        <v>0</v>
      </c>
      <c r="BH531" s="12">
        <f t="shared" si="71"/>
      </c>
    </row>
    <row r="532" spans="25:60" ht="12.75">
      <c r="Y532" s="31"/>
      <c r="Z532" s="38"/>
      <c r="AA532" s="38"/>
      <c r="AB532" s="131">
        <f t="shared" si="69"/>
      </c>
      <c r="AC532" s="132"/>
      <c r="AD532" s="85"/>
      <c r="AE532" s="76"/>
      <c r="AF532" s="76"/>
      <c r="AG532" s="76"/>
      <c r="AH532" s="76"/>
      <c r="AI532" s="76"/>
      <c r="AJ532" s="76"/>
      <c r="AK532" s="76"/>
      <c r="AL532" s="76"/>
      <c r="AM532" s="76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6"/>
      <c r="BG532" s="125">
        <f t="shared" si="70"/>
        <v>0</v>
      </c>
      <c r="BH532" s="12">
        <f t="shared" si="71"/>
      </c>
    </row>
    <row r="533" spans="25:60" ht="12.75">
      <c r="Y533" s="31"/>
      <c r="Z533" s="38"/>
      <c r="AA533" s="38"/>
      <c r="AB533" s="131">
        <f t="shared" si="69"/>
      </c>
      <c r="AC533" s="132"/>
      <c r="AD533" s="85"/>
      <c r="AE533" s="76"/>
      <c r="AF533" s="76"/>
      <c r="AG533" s="76"/>
      <c r="AH533" s="76"/>
      <c r="AI533" s="76"/>
      <c r="AJ533" s="76"/>
      <c r="AK533" s="76"/>
      <c r="AL533" s="76"/>
      <c r="AM533" s="76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6"/>
      <c r="BG533" s="125">
        <f t="shared" si="70"/>
        <v>0</v>
      </c>
      <c r="BH533" s="12">
        <f t="shared" si="71"/>
      </c>
    </row>
    <row r="534" spans="25:60" ht="12.75">
      <c r="Y534" s="31"/>
      <c r="Z534" s="38"/>
      <c r="AA534" s="38"/>
      <c r="AB534" s="131">
        <f t="shared" si="69"/>
      </c>
      <c r="AC534" s="132"/>
      <c r="AD534" s="85"/>
      <c r="AE534" s="76"/>
      <c r="AF534" s="76"/>
      <c r="AG534" s="76"/>
      <c r="AH534" s="76"/>
      <c r="AI534" s="76"/>
      <c r="AJ534" s="76"/>
      <c r="AK534" s="76"/>
      <c r="AL534" s="76"/>
      <c r="AM534" s="76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6"/>
      <c r="BG534" s="125">
        <f t="shared" si="70"/>
        <v>0</v>
      </c>
      <c r="BH534" s="12">
        <f t="shared" si="71"/>
      </c>
    </row>
    <row r="535" spans="25:60" ht="12.75">
      <c r="Y535" s="31"/>
      <c r="Z535" s="38"/>
      <c r="AA535" s="38"/>
      <c r="AB535" s="131">
        <f t="shared" si="69"/>
      </c>
      <c r="AC535" s="132"/>
      <c r="AD535" s="85"/>
      <c r="AE535" s="76"/>
      <c r="AF535" s="76"/>
      <c r="AG535" s="76"/>
      <c r="AH535" s="76"/>
      <c r="AI535" s="76"/>
      <c r="AJ535" s="76"/>
      <c r="AK535" s="76"/>
      <c r="AL535" s="76"/>
      <c r="AM535" s="76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6"/>
      <c r="BG535" s="125">
        <f t="shared" si="70"/>
        <v>0</v>
      </c>
      <c r="BH535" s="12">
        <f t="shared" si="71"/>
      </c>
    </row>
    <row r="536" spans="25:60" ht="12.75">
      <c r="Y536" s="31"/>
      <c r="Z536" s="38"/>
      <c r="AA536" s="38"/>
      <c r="AB536" s="131">
        <f t="shared" si="69"/>
      </c>
      <c r="AC536" s="132"/>
      <c r="AD536" s="85"/>
      <c r="AE536" s="76"/>
      <c r="AF536" s="76"/>
      <c r="AG536" s="76"/>
      <c r="AH536" s="76"/>
      <c r="AI536" s="76"/>
      <c r="AJ536" s="76"/>
      <c r="AK536" s="76"/>
      <c r="AL536" s="76"/>
      <c r="AM536" s="76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6"/>
      <c r="BG536" s="125">
        <f t="shared" si="70"/>
        <v>0</v>
      </c>
      <c r="BH536" s="12">
        <f t="shared" si="71"/>
      </c>
    </row>
    <row r="537" spans="25:60" ht="12.75">
      <c r="Y537" s="31"/>
      <c r="Z537" s="38"/>
      <c r="AA537" s="38"/>
      <c r="AB537" s="131">
        <f t="shared" si="69"/>
      </c>
      <c r="AC537" s="132"/>
      <c r="AD537" s="85"/>
      <c r="AE537" s="76"/>
      <c r="AF537" s="76"/>
      <c r="AG537" s="76"/>
      <c r="AH537" s="76"/>
      <c r="AI537" s="76"/>
      <c r="AJ537" s="76"/>
      <c r="AK537" s="76"/>
      <c r="AL537" s="76"/>
      <c r="AM537" s="76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6"/>
      <c r="BG537" s="125">
        <f t="shared" si="70"/>
        <v>0</v>
      </c>
      <c r="BH537" s="12">
        <f t="shared" si="71"/>
      </c>
    </row>
    <row r="538" spans="25:60" ht="12.75">
      <c r="Y538" s="31"/>
      <c r="Z538" s="38"/>
      <c r="AA538" s="38"/>
      <c r="AB538" s="131">
        <f t="shared" si="69"/>
      </c>
      <c r="AC538" s="132"/>
      <c r="AD538" s="85"/>
      <c r="AE538" s="76"/>
      <c r="AF538" s="76"/>
      <c r="AG538" s="76"/>
      <c r="AH538" s="76"/>
      <c r="AI538" s="76"/>
      <c r="AJ538" s="76"/>
      <c r="AK538" s="76"/>
      <c r="AL538" s="76"/>
      <c r="AM538" s="76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6"/>
      <c r="BG538" s="125">
        <f t="shared" si="70"/>
        <v>0</v>
      </c>
      <c r="BH538" s="12">
        <f t="shared" si="71"/>
      </c>
    </row>
    <row r="539" spans="25:60" ht="12.75">
      <c r="Y539" s="31"/>
      <c r="Z539" s="38"/>
      <c r="AA539" s="38"/>
      <c r="AB539" s="131">
        <f t="shared" si="69"/>
      </c>
      <c r="AC539" s="132"/>
      <c r="AD539" s="85"/>
      <c r="AE539" s="76"/>
      <c r="AF539" s="76"/>
      <c r="AG539" s="76"/>
      <c r="AH539" s="76"/>
      <c r="AI539" s="76"/>
      <c r="AJ539" s="76"/>
      <c r="AK539" s="76"/>
      <c r="AL539" s="76"/>
      <c r="AM539" s="76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6"/>
      <c r="BG539" s="125">
        <f t="shared" si="70"/>
        <v>0</v>
      </c>
      <c r="BH539" s="12">
        <f t="shared" si="71"/>
      </c>
    </row>
    <row r="540" spans="25:60" ht="12.75">
      <c r="Y540" s="31"/>
      <c r="Z540" s="38"/>
      <c r="AA540" s="38"/>
      <c r="AB540" s="131">
        <f t="shared" si="69"/>
      </c>
      <c r="AC540" s="132"/>
      <c r="AD540" s="85"/>
      <c r="AE540" s="76"/>
      <c r="AF540" s="76"/>
      <c r="AG540" s="76"/>
      <c r="AH540" s="76"/>
      <c r="AI540" s="76"/>
      <c r="AJ540" s="76"/>
      <c r="AK540" s="76"/>
      <c r="AL540" s="76"/>
      <c r="AM540" s="76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6"/>
      <c r="BG540" s="125">
        <f t="shared" si="70"/>
        <v>0</v>
      </c>
      <c r="BH540" s="12">
        <f t="shared" si="71"/>
      </c>
    </row>
    <row r="541" spans="25:60" ht="12.75">
      <c r="Y541" s="31"/>
      <c r="Z541" s="38"/>
      <c r="AA541" s="38"/>
      <c r="AB541" s="131">
        <f t="shared" si="69"/>
      </c>
      <c r="AC541" s="132"/>
      <c r="AD541" s="85"/>
      <c r="AE541" s="76"/>
      <c r="AF541" s="76"/>
      <c r="AG541" s="76"/>
      <c r="AH541" s="76"/>
      <c r="AI541" s="76"/>
      <c r="AJ541" s="76"/>
      <c r="AK541" s="76"/>
      <c r="AL541" s="76"/>
      <c r="AM541" s="76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6"/>
      <c r="BG541" s="125">
        <f t="shared" si="70"/>
        <v>0</v>
      </c>
      <c r="BH541" s="12">
        <f t="shared" si="71"/>
      </c>
    </row>
    <row r="542" spans="25:60" ht="12.75">
      <c r="Y542" s="31"/>
      <c r="Z542" s="38"/>
      <c r="AA542" s="38"/>
      <c r="AB542" s="131">
        <f t="shared" si="69"/>
      </c>
      <c r="AC542" s="132"/>
      <c r="AD542" s="85"/>
      <c r="AE542" s="76"/>
      <c r="AF542" s="76"/>
      <c r="AG542" s="76"/>
      <c r="AH542" s="76"/>
      <c r="AI542" s="76"/>
      <c r="AJ542" s="76"/>
      <c r="AK542" s="76"/>
      <c r="AL542" s="76"/>
      <c r="AM542" s="76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6"/>
      <c r="BG542" s="125">
        <f t="shared" si="70"/>
        <v>0</v>
      </c>
      <c r="BH542" s="12">
        <f t="shared" si="71"/>
      </c>
    </row>
    <row r="543" spans="25:60" ht="12.75">
      <c r="Y543" s="31"/>
      <c r="Z543" s="38"/>
      <c r="AA543" s="38"/>
      <c r="AB543" s="131">
        <f t="shared" si="69"/>
      </c>
      <c r="AC543" s="132"/>
      <c r="AD543" s="85"/>
      <c r="AE543" s="76"/>
      <c r="AF543" s="76"/>
      <c r="AG543" s="76"/>
      <c r="AH543" s="76"/>
      <c r="AI543" s="76"/>
      <c r="AJ543" s="76"/>
      <c r="AK543" s="76"/>
      <c r="AL543" s="76"/>
      <c r="AM543" s="76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84"/>
      <c r="BA543" s="84"/>
      <c r="BB543" s="84"/>
      <c r="BC543" s="84"/>
      <c r="BD543" s="84"/>
      <c r="BE543" s="84"/>
      <c r="BF543" s="86"/>
      <c r="BG543" s="125">
        <f t="shared" si="70"/>
        <v>0</v>
      </c>
      <c r="BH543" s="12">
        <f t="shared" si="71"/>
      </c>
    </row>
    <row r="544" spans="25:60" ht="13.5" thickBot="1">
      <c r="Y544" s="133" t="s">
        <v>16</v>
      </c>
      <c r="Z544" s="134"/>
      <c r="AA544" s="134"/>
      <c r="AB544" s="134"/>
      <c r="AC544" s="134"/>
      <c r="AD544" s="87">
        <f aca="true" t="shared" si="72" ref="AD544:BF544">SUM(AD513:AD543)</f>
        <v>0</v>
      </c>
      <c r="AE544" s="78">
        <f t="shared" si="72"/>
        <v>0</v>
      </c>
      <c r="AF544" s="78">
        <f t="shared" si="72"/>
        <v>0</v>
      </c>
      <c r="AG544" s="78">
        <f t="shared" si="72"/>
        <v>0</v>
      </c>
      <c r="AH544" s="78">
        <f t="shared" si="72"/>
        <v>0</v>
      </c>
      <c r="AI544" s="78">
        <f t="shared" si="72"/>
        <v>0</v>
      </c>
      <c r="AJ544" s="78">
        <f t="shared" si="72"/>
        <v>0</v>
      </c>
      <c r="AK544" s="78">
        <f t="shared" si="72"/>
        <v>0</v>
      </c>
      <c r="AL544" s="78">
        <f t="shared" si="72"/>
        <v>0</v>
      </c>
      <c r="AM544" s="78">
        <f t="shared" si="72"/>
        <v>0</v>
      </c>
      <c r="AN544" s="78">
        <f t="shared" si="72"/>
        <v>0</v>
      </c>
      <c r="AO544" s="78">
        <f t="shared" si="72"/>
        <v>0</v>
      </c>
      <c r="AP544" s="78">
        <f t="shared" si="72"/>
        <v>0</v>
      </c>
      <c r="AQ544" s="78">
        <f t="shared" si="72"/>
        <v>0</v>
      </c>
      <c r="AR544" s="78">
        <f t="shared" si="72"/>
        <v>0</v>
      </c>
      <c r="AS544" s="78">
        <f t="shared" si="72"/>
        <v>0</v>
      </c>
      <c r="AT544" s="78">
        <f t="shared" si="72"/>
        <v>0</v>
      </c>
      <c r="AU544" s="78">
        <f t="shared" si="72"/>
        <v>0</v>
      </c>
      <c r="AV544" s="78">
        <f t="shared" si="72"/>
        <v>0</v>
      </c>
      <c r="AW544" s="78">
        <f t="shared" si="72"/>
        <v>0</v>
      </c>
      <c r="AX544" s="78">
        <f t="shared" si="72"/>
        <v>0</v>
      </c>
      <c r="AY544" s="78">
        <f t="shared" si="72"/>
        <v>0</v>
      </c>
      <c r="AZ544" s="78">
        <f t="shared" si="72"/>
        <v>0</v>
      </c>
      <c r="BA544" s="78">
        <f t="shared" si="72"/>
        <v>0</v>
      </c>
      <c r="BB544" s="78">
        <f t="shared" si="72"/>
        <v>0</v>
      </c>
      <c r="BC544" s="78">
        <f t="shared" si="72"/>
        <v>0</v>
      </c>
      <c r="BD544" s="78">
        <f t="shared" si="72"/>
        <v>0</v>
      </c>
      <c r="BE544" s="78">
        <f t="shared" si="72"/>
        <v>0</v>
      </c>
      <c r="BF544" s="82">
        <f t="shared" si="72"/>
        <v>0</v>
      </c>
      <c r="BG544" s="40"/>
      <c r="BH544" s="5"/>
    </row>
    <row r="545" spans="25:60" ht="12.75">
      <c r="Y545" s="168"/>
      <c r="Z545" s="169"/>
      <c r="AA545" s="169"/>
      <c r="AB545" s="169"/>
      <c r="AC545" s="169"/>
      <c r="AD545" s="169"/>
      <c r="AE545" s="169"/>
      <c r="AF545" s="169"/>
      <c r="AG545" s="169"/>
      <c r="AH545" s="169"/>
      <c r="AI545" s="169"/>
      <c r="AJ545" s="169"/>
      <c r="AK545" s="169"/>
      <c r="AL545" s="169"/>
      <c r="AM545" s="169"/>
      <c r="AN545" s="169"/>
      <c r="AO545" s="169"/>
      <c r="AP545" s="169"/>
      <c r="AQ545" s="169"/>
      <c r="AR545" s="169"/>
      <c r="AS545" s="169"/>
      <c r="AT545" s="169"/>
      <c r="AU545" s="169"/>
      <c r="AV545" s="169"/>
      <c r="AW545" s="169"/>
      <c r="AX545" s="169"/>
      <c r="AY545" s="169"/>
      <c r="AZ545" s="169"/>
      <c r="BA545" s="169"/>
      <c r="BB545" s="169"/>
      <c r="BC545" s="169"/>
      <c r="BD545" s="169"/>
      <c r="BE545" s="169"/>
      <c r="BF545" s="169"/>
      <c r="BG545" s="62" t="s">
        <v>15</v>
      </c>
      <c r="BH545" s="5"/>
    </row>
    <row r="546" spans="25:60" ht="15.75">
      <c r="Y546" s="170" t="s">
        <v>68</v>
      </c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  <c r="AK546" s="171"/>
      <c r="AL546" s="171"/>
      <c r="AM546" s="171"/>
      <c r="AN546" s="171"/>
      <c r="AO546" s="171"/>
      <c r="AP546" s="171"/>
      <c r="AQ546" s="171"/>
      <c r="AR546" s="171"/>
      <c r="AS546" s="171"/>
      <c r="AT546" s="171"/>
      <c r="AU546" s="171"/>
      <c r="AV546" s="171"/>
      <c r="AW546" s="171"/>
      <c r="AX546" s="171"/>
      <c r="AY546" s="171"/>
      <c r="AZ546" s="171"/>
      <c r="BA546" s="171"/>
      <c r="BB546" s="171"/>
      <c r="BC546" s="171"/>
      <c r="BD546" s="171"/>
      <c r="BE546" s="171"/>
      <c r="BF546" s="171"/>
      <c r="BG546" s="101">
        <v>14</v>
      </c>
      <c r="BH546" s="5"/>
    </row>
    <row r="547" spans="25:60" ht="13.5" thickBot="1">
      <c r="Y547" s="135" t="s">
        <v>71</v>
      </c>
      <c r="Z547" s="136"/>
      <c r="AA547" s="136"/>
      <c r="AB547" s="136"/>
      <c r="AC547" s="136"/>
      <c r="AD547" s="136"/>
      <c r="AE547" s="136"/>
      <c r="AF547" s="136"/>
      <c r="AG547" s="136"/>
      <c r="AH547" s="136"/>
      <c r="AI547" s="136"/>
      <c r="AJ547" s="136"/>
      <c r="AK547" s="136"/>
      <c r="AL547" s="136"/>
      <c r="AM547" s="136"/>
      <c r="AN547" s="136"/>
      <c r="AO547" s="136"/>
      <c r="AP547" s="136"/>
      <c r="AQ547" s="136"/>
      <c r="AR547" s="136"/>
      <c r="AS547" s="136"/>
      <c r="AT547" s="136"/>
      <c r="AU547" s="136"/>
      <c r="AV547" s="136"/>
      <c r="AW547" s="136"/>
      <c r="AX547" s="136"/>
      <c r="AY547" s="136"/>
      <c r="AZ547" s="136"/>
      <c r="BA547" s="136"/>
      <c r="BB547" s="136"/>
      <c r="BC547" s="136"/>
      <c r="BD547" s="136"/>
      <c r="BE547" s="136"/>
      <c r="BF547" s="136"/>
      <c r="BG547" s="137"/>
      <c r="BH547" s="5"/>
    </row>
    <row r="548" spans="25:60" ht="13.5" thickBot="1">
      <c r="Y548" s="11">
        <f>$Y$4</f>
        <v>2018</v>
      </c>
      <c r="Z548" s="52"/>
      <c r="AA548" s="34"/>
      <c r="AB548" s="21">
        <f>$AB$4</f>
        <v>0</v>
      </c>
      <c r="AC548" s="23" t="s">
        <v>0</v>
      </c>
      <c r="AD548" s="24">
        <f>$AD$4</f>
        <v>0</v>
      </c>
      <c r="AE548" s="138" t="s">
        <v>1</v>
      </c>
      <c r="AF548" s="139"/>
      <c r="AG548" s="127"/>
      <c r="AH548" s="140"/>
      <c r="AI548" s="141"/>
      <c r="AJ548" s="141"/>
      <c r="AK548" s="141"/>
      <c r="AL548" s="141"/>
      <c r="AM548" s="141"/>
      <c r="AN548" s="141"/>
      <c r="AO548" s="141"/>
      <c r="AP548" s="141"/>
      <c r="AQ548" s="141"/>
      <c r="AR548" s="141"/>
      <c r="AS548" s="141"/>
      <c r="AT548" s="141"/>
      <c r="AU548" s="141"/>
      <c r="AV548" s="141"/>
      <c r="AW548" s="141"/>
      <c r="AX548" s="141"/>
      <c r="AY548" s="141"/>
      <c r="AZ548" s="141"/>
      <c r="BA548" s="141"/>
      <c r="BB548" s="141"/>
      <c r="BC548" s="141"/>
      <c r="BD548" s="141"/>
      <c r="BE548" s="141"/>
      <c r="BF548" s="141"/>
      <c r="BG548" s="142"/>
      <c r="BH548" s="5"/>
    </row>
    <row r="549" spans="25:60" ht="13.5" customHeight="1" thickBot="1">
      <c r="Y549" s="172" t="s">
        <v>2</v>
      </c>
      <c r="Z549" s="173"/>
      <c r="AA549" s="173"/>
      <c r="AB549" s="174"/>
      <c r="AC549" s="175">
        <f>$AC$5</f>
        <v>0</v>
      </c>
      <c r="AD549" s="175"/>
      <c r="AE549" s="175"/>
      <c r="AF549" s="175"/>
      <c r="AG549" s="175"/>
      <c r="AH549" s="175"/>
      <c r="AI549" s="175"/>
      <c r="AJ549" s="175"/>
      <c r="AK549" s="128"/>
      <c r="AL549" s="22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7"/>
      <c r="BH549" s="5"/>
    </row>
    <row r="550" spans="25:60" ht="13.5" thickBot="1">
      <c r="Y550" s="111" t="s">
        <v>69</v>
      </c>
      <c r="Z550" s="117"/>
      <c r="AA550" s="117"/>
      <c r="AB550" s="117"/>
      <c r="AC550" s="117"/>
      <c r="AD550" s="117"/>
      <c r="AE550" s="117"/>
      <c r="AF550" s="117"/>
      <c r="AG550" s="117"/>
      <c r="AH550" s="117"/>
      <c r="AI550" s="117"/>
      <c r="AJ550" s="117"/>
      <c r="AK550" s="117"/>
      <c r="AL550" s="117"/>
      <c r="AM550" s="117"/>
      <c r="AN550" s="117"/>
      <c r="AO550" s="117"/>
      <c r="AP550" s="117"/>
      <c r="AQ550" s="117"/>
      <c r="AR550" s="117"/>
      <c r="AS550" s="117"/>
      <c r="AT550" s="117"/>
      <c r="AU550" s="117"/>
      <c r="AV550" s="117"/>
      <c r="AW550" s="117"/>
      <c r="AX550" s="117"/>
      <c r="AY550" s="117"/>
      <c r="AZ550" s="117"/>
      <c r="BA550" s="117"/>
      <c r="BB550" s="117"/>
      <c r="BC550" s="117"/>
      <c r="BD550" s="117"/>
      <c r="BE550" s="117"/>
      <c r="BF550" s="117"/>
      <c r="BG550" s="116"/>
      <c r="BH550" s="5"/>
    </row>
    <row r="551" spans="25:60" ht="13.5" thickBot="1">
      <c r="Y551" s="143"/>
      <c r="Z551" s="144"/>
      <c r="AA551" s="144"/>
      <c r="AB551" s="144"/>
      <c r="AC551" s="144"/>
      <c r="AD551" s="145" t="s">
        <v>13</v>
      </c>
      <c r="AE551" s="146"/>
      <c r="AF551" s="146"/>
      <c r="AG551" s="146"/>
      <c r="AH551" s="146"/>
      <c r="AI551" s="146"/>
      <c r="AJ551" s="146"/>
      <c r="AK551" s="146"/>
      <c r="AL551" s="146"/>
      <c r="AM551" s="146"/>
      <c r="AN551" s="146"/>
      <c r="AO551" s="146"/>
      <c r="AP551" s="146"/>
      <c r="AQ551" s="146"/>
      <c r="AR551" s="146"/>
      <c r="AS551" s="146"/>
      <c r="AT551" s="146"/>
      <c r="AU551" s="146"/>
      <c r="AV551" s="146"/>
      <c r="AW551" s="146"/>
      <c r="AX551" s="146"/>
      <c r="AY551" s="146"/>
      <c r="AZ551" s="146"/>
      <c r="BA551" s="146"/>
      <c r="BB551" s="146"/>
      <c r="BC551" s="146"/>
      <c r="BD551" s="146"/>
      <c r="BE551" s="146"/>
      <c r="BF551" s="147"/>
      <c r="BG551" s="61"/>
      <c r="BH551" s="5"/>
    </row>
    <row r="552" spans="25:60" ht="33">
      <c r="Y552" s="20" t="s">
        <v>17</v>
      </c>
      <c r="Z552" s="150" t="s">
        <v>33</v>
      </c>
      <c r="AA552" s="35"/>
      <c r="AB552" s="153" t="s">
        <v>4</v>
      </c>
      <c r="AC552" s="154"/>
      <c r="AD552" s="15" t="s">
        <v>8</v>
      </c>
      <c r="AE552" s="155" t="s">
        <v>14</v>
      </c>
      <c r="AF552" s="156"/>
      <c r="AG552" s="156"/>
      <c r="AH552" s="156"/>
      <c r="AI552" s="156"/>
      <c r="AJ552" s="156"/>
      <c r="AK552" s="156"/>
      <c r="AL552" s="157"/>
      <c r="AM552" s="165" t="s">
        <v>43</v>
      </c>
      <c r="AN552" s="165"/>
      <c r="AO552" s="165"/>
      <c r="AP552" s="165"/>
      <c r="AQ552" s="165"/>
      <c r="AR552" s="165"/>
      <c r="AS552" s="165"/>
      <c r="AT552" s="165"/>
      <c r="AU552" s="165"/>
      <c r="AV552" s="165"/>
      <c r="AW552" s="155" t="s">
        <v>57</v>
      </c>
      <c r="AX552" s="156"/>
      <c r="AY552" s="156"/>
      <c r="AZ552" s="156"/>
      <c r="BA552" s="156"/>
      <c r="BB552" s="156"/>
      <c r="BC552" s="156"/>
      <c r="BD552" s="156"/>
      <c r="BE552" s="156"/>
      <c r="BF552" s="166"/>
      <c r="BG552" s="63"/>
      <c r="BH552" s="5"/>
    </row>
    <row r="553" spans="25:60" ht="12.75">
      <c r="Y553" s="148"/>
      <c r="Z553" s="151"/>
      <c r="AA553" s="36"/>
      <c r="AB553" s="158"/>
      <c r="AC553" s="159"/>
      <c r="AD553" s="16" t="s">
        <v>22</v>
      </c>
      <c r="AE553" s="162" t="s">
        <v>44</v>
      </c>
      <c r="AF553" s="163"/>
      <c r="AG553" s="163"/>
      <c r="AH553" s="164"/>
      <c r="AI553" s="162" t="s">
        <v>45</v>
      </c>
      <c r="AJ553" s="163"/>
      <c r="AK553" s="163"/>
      <c r="AL553" s="164"/>
      <c r="AM553" s="153" t="s">
        <v>44</v>
      </c>
      <c r="AN553" s="153"/>
      <c r="AO553" s="153"/>
      <c r="AP553" s="153"/>
      <c r="AQ553" s="153"/>
      <c r="AR553" s="153" t="s">
        <v>45</v>
      </c>
      <c r="AS553" s="153"/>
      <c r="AT553" s="153"/>
      <c r="AU553" s="153"/>
      <c r="AV553" s="153"/>
      <c r="AW553" s="153" t="s">
        <v>44</v>
      </c>
      <c r="AX553" s="153"/>
      <c r="AY553" s="153"/>
      <c r="AZ553" s="153"/>
      <c r="BA553" s="153"/>
      <c r="BB553" s="153" t="s">
        <v>45</v>
      </c>
      <c r="BC553" s="153"/>
      <c r="BD553" s="153"/>
      <c r="BE553" s="153"/>
      <c r="BF553" s="167"/>
      <c r="BG553" s="63"/>
      <c r="BH553" s="5"/>
    </row>
    <row r="554" spans="25:60" ht="18.75">
      <c r="Y554" s="149"/>
      <c r="Z554" s="151"/>
      <c r="AA554" s="37"/>
      <c r="AB554" s="160"/>
      <c r="AC554" s="161"/>
      <c r="AD554" s="17" t="s">
        <v>11</v>
      </c>
      <c r="AE554" s="88" t="s">
        <v>7</v>
      </c>
      <c r="AF554" s="89" t="s">
        <v>5</v>
      </c>
      <c r="AG554" s="89" t="s">
        <v>6</v>
      </c>
      <c r="AH554" s="89" t="s">
        <v>72</v>
      </c>
      <c r="AI554" s="88" t="s">
        <v>7</v>
      </c>
      <c r="AJ554" s="89" t="s">
        <v>5</v>
      </c>
      <c r="AK554" s="89" t="s">
        <v>6</v>
      </c>
      <c r="AL554" s="89" t="s">
        <v>72</v>
      </c>
      <c r="AM554" s="88" t="s">
        <v>7</v>
      </c>
      <c r="AN554" s="89" t="s">
        <v>5</v>
      </c>
      <c r="AO554" s="89" t="s">
        <v>6</v>
      </c>
      <c r="AP554" s="89" t="s">
        <v>72</v>
      </c>
      <c r="AQ554" s="90" t="s">
        <v>73</v>
      </c>
      <c r="AR554" s="91" t="s">
        <v>7</v>
      </c>
      <c r="AS554" s="89" t="s">
        <v>5</v>
      </c>
      <c r="AT554" s="89" t="s">
        <v>6</v>
      </c>
      <c r="AU554" s="129" t="s">
        <v>72</v>
      </c>
      <c r="AV554" s="74" t="s">
        <v>74</v>
      </c>
      <c r="AW554" s="74" t="s">
        <v>46</v>
      </c>
      <c r="AX554" s="74" t="s">
        <v>47</v>
      </c>
      <c r="AY554" s="74" t="s">
        <v>48</v>
      </c>
      <c r="AZ554" s="74" t="s">
        <v>49</v>
      </c>
      <c r="BA554" s="74" t="s">
        <v>50</v>
      </c>
      <c r="BB554" s="74" t="s">
        <v>46</v>
      </c>
      <c r="BC554" s="74" t="s">
        <v>47</v>
      </c>
      <c r="BD554" s="74" t="s">
        <v>48</v>
      </c>
      <c r="BE554" s="74" t="s">
        <v>49</v>
      </c>
      <c r="BF554" s="92" t="s">
        <v>50</v>
      </c>
      <c r="BG554" s="41"/>
      <c r="BH554" s="5"/>
    </row>
    <row r="555" spans="25:60" ht="12.75">
      <c r="Y555" s="45"/>
      <c r="Z555" s="152"/>
      <c r="AA555" s="39"/>
      <c r="AB555" s="153" t="s">
        <v>18</v>
      </c>
      <c r="AC555" s="154"/>
      <c r="AD555" s="126">
        <f>AD544</f>
        <v>0</v>
      </c>
      <c r="AE555" s="90">
        <f>AE544</f>
        <v>0</v>
      </c>
      <c r="AF555" s="90">
        <f aca="true" t="shared" si="73" ref="AF555:AV555">AF544</f>
        <v>0</v>
      </c>
      <c r="AG555" s="90">
        <f t="shared" si="73"/>
        <v>0</v>
      </c>
      <c r="AH555" s="90">
        <f t="shared" si="73"/>
        <v>0</v>
      </c>
      <c r="AI555" s="90">
        <f t="shared" si="73"/>
        <v>0</v>
      </c>
      <c r="AJ555" s="90">
        <f t="shared" si="73"/>
        <v>0</v>
      </c>
      <c r="AK555" s="90">
        <f t="shared" si="73"/>
        <v>0</v>
      </c>
      <c r="AL555" s="90">
        <f t="shared" si="73"/>
        <v>0</v>
      </c>
      <c r="AM555" s="90">
        <f t="shared" si="73"/>
        <v>0</v>
      </c>
      <c r="AN555" s="90">
        <f t="shared" si="73"/>
        <v>0</v>
      </c>
      <c r="AO555" s="90">
        <f t="shared" si="73"/>
        <v>0</v>
      </c>
      <c r="AP555" s="90">
        <f t="shared" si="73"/>
        <v>0</v>
      </c>
      <c r="AQ555" s="90">
        <f t="shared" si="73"/>
        <v>0</v>
      </c>
      <c r="AR555" s="90">
        <f t="shared" si="73"/>
        <v>0</v>
      </c>
      <c r="AS555" s="90">
        <f t="shared" si="73"/>
        <v>0</v>
      </c>
      <c r="AT555" s="90">
        <f t="shared" si="73"/>
        <v>0</v>
      </c>
      <c r="AU555" s="90">
        <f t="shared" si="73"/>
        <v>0</v>
      </c>
      <c r="AV555" s="90">
        <f t="shared" si="73"/>
        <v>0</v>
      </c>
      <c r="AW555" s="90">
        <f aca="true" t="shared" si="74" ref="AW555:BF555">AW544</f>
        <v>0</v>
      </c>
      <c r="AX555" s="90">
        <f t="shared" si="74"/>
        <v>0</v>
      </c>
      <c r="AY555" s="90">
        <f t="shared" si="74"/>
        <v>0</v>
      </c>
      <c r="AZ555" s="90">
        <f t="shared" si="74"/>
        <v>0</v>
      </c>
      <c r="BA555" s="90">
        <f t="shared" si="74"/>
        <v>0</v>
      </c>
      <c r="BB555" s="90">
        <f t="shared" si="74"/>
        <v>0</v>
      </c>
      <c r="BC555" s="90">
        <f t="shared" si="74"/>
        <v>0</v>
      </c>
      <c r="BD555" s="90">
        <f t="shared" si="74"/>
        <v>0</v>
      </c>
      <c r="BE555" s="90">
        <f t="shared" si="74"/>
        <v>0</v>
      </c>
      <c r="BF555" s="92">
        <f t="shared" si="74"/>
        <v>0</v>
      </c>
      <c r="BG555" s="7"/>
      <c r="BH555" s="5"/>
    </row>
    <row r="556" spans="25:60" ht="12.75">
      <c r="Y556" s="31"/>
      <c r="Z556" s="38"/>
      <c r="AA556" s="38"/>
      <c r="AB556" s="131">
        <f aca="true" t="shared" si="75" ref="AB556:AB585">IF(Z556&gt;0,VLOOKUP(Z556,RF,2,FALSE),"")</f>
      </c>
      <c r="AC556" s="132"/>
      <c r="AD556" s="85"/>
      <c r="AE556" s="76"/>
      <c r="AF556" s="76"/>
      <c r="AG556" s="76"/>
      <c r="AH556" s="76"/>
      <c r="AI556" s="76"/>
      <c r="AJ556" s="76"/>
      <c r="AK556" s="76"/>
      <c r="AL556" s="76"/>
      <c r="AM556" s="76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6"/>
      <c r="BG556" s="125">
        <f>IF(OR(SUM(AE556:AV556)&lt;AD556*3,SUM(AE556:AV556)&gt;AD556*30,SUM(AW556:BF556)&lt;AD556,AND(SUM(AE556:AV556)&gt;0,AD556=0)),1,0)</f>
        <v>0</v>
      </c>
      <c r="BH556" s="12">
        <f>IF(OR(SUM(AE556:AV556)&lt;AD556*3,SUM(AE556:AV556)&gt;AD556*30,AND(SUM(AE556:AV556)&gt;0,AD556=0)),"ORIMLIG REDOVISNING",IF(SUM(AW556:BF556)&lt;AD556,"FEL ANTAL LEDARE ANGIVET",""))</f>
      </c>
    </row>
    <row r="557" spans="25:60" ht="12.75">
      <c r="Y557" s="31"/>
      <c r="Z557" s="38"/>
      <c r="AA557" s="38"/>
      <c r="AB557" s="131">
        <f t="shared" si="75"/>
      </c>
      <c r="AC557" s="132"/>
      <c r="AD557" s="85"/>
      <c r="AE557" s="76"/>
      <c r="AF557" s="76"/>
      <c r="AG557" s="76"/>
      <c r="AH557" s="76"/>
      <c r="AI557" s="76"/>
      <c r="AJ557" s="76"/>
      <c r="AK557" s="76"/>
      <c r="AL557" s="76"/>
      <c r="AM557" s="76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6"/>
      <c r="BG557" s="125">
        <f aca="true" t="shared" si="76" ref="BG557:BG585">IF(OR(SUM(AE557:AV557)&lt;AD557*3,SUM(AE557:AV557)&gt;AD557*30,SUM(AW557:BF557)&lt;AD557,AND(SUM(AE557:AV557)&gt;0,AD557=0)),1,0)</f>
        <v>0</v>
      </c>
      <c r="BH557" s="12">
        <f aca="true" t="shared" si="77" ref="BH557:BH585">IF(OR(SUM(AE557:AV557)&lt;AD557*3,SUM(AE557:AV557)&gt;AD557*30,AND(SUM(AE557:AV557)&gt;0,AD557=0)),"ORIMLIG REDOVISNING",IF(SUM(AW557:BF557)&lt;AD557,"FEL ANTAL LEDARE ANGIVET",""))</f>
      </c>
    </row>
    <row r="558" spans="25:60" ht="12.75">
      <c r="Y558" s="31"/>
      <c r="Z558" s="38"/>
      <c r="AA558" s="38"/>
      <c r="AB558" s="131">
        <f t="shared" si="75"/>
      </c>
      <c r="AC558" s="132"/>
      <c r="AD558" s="85"/>
      <c r="AE558" s="76"/>
      <c r="AF558" s="76"/>
      <c r="AG558" s="76"/>
      <c r="AH558" s="76"/>
      <c r="AI558" s="76"/>
      <c r="AJ558" s="76"/>
      <c r="AK558" s="76"/>
      <c r="AL558" s="76"/>
      <c r="AM558" s="76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6"/>
      <c r="BG558" s="125">
        <f t="shared" si="76"/>
        <v>0</v>
      </c>
      <c r="BH558" s="12">
        <f t="shared" si="77"/>
      </c>
    </row>
    <row r="559" spans="25:60" ht="12.75">
      <c r="Y559" s="31"/>
      <c r="Z559" s="38"/>
      <c r="AA559" s="38"/>
      <c r="AB559" s="131">
        <f t="shared" si="75"/>
      </c>
      <c r="AC559" s="132"/>
      <c r="AD559" s="85"/>
      <c r="AE559" s="76"/>
      <c r="AF559" s="76"/>
      <c r="AG559" s="76"/>
      <c r="AH559" s="76"/>
      <c r="AI559" s="76"/>
      <c r="AJ559" s="76"/>
      <c r="AK559" s="76"/>
      <c r="AL559" s="76"/>
      <c r="AM559" s="76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6"/>
      <c r="BG559" s="125">
        <f t="shared" si="76"/>
        <v>0</v>
      </c>
      <c r="BH559" s="12">
        <f t="shared" si="77"/>
      </c>
    </row>
    <row r="560" spans="25:60" ht="12.75">
      <c r="Y560" s="31"/>
      <c r="Z560" s="38"/>
      <c r="AA560" s="38"/>
      <c r="AB560" s="131">
        <f t="shared" si="75"/>
      </c>
      <c r="AC560" s="132"/>
      <c r="AD560" s="85"/>
      <c r="AE560" s="76"/>
      <c r="AF560" s="76"/>
      <c r="AG560" s="76"/>
      <c r="AH560" s="76"/>
      <c r="AI560" s="76"/>
      <c r="AJ560" s="76"/>
      <c r="AK560" s="76"/>
      <c r="AL560" s="76"/>
      <c r="AM560" s="76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6"/>
      <c r="BG560" s="125">
        <f t="shared" si="76"/>
        <v>0</v>
      </c>
      <c r="BH560" s="12">
        <f t="shared" si="77"/>
      </c>
    </row>
    <row r="561" spans="25:60" ht="12.75">
      <c r="Y561" s="31"/>
      <c r="Z561" s="38"/>
      <c r="AA561" s="38"/>
      <c r="AB561" s="131">
        <f t="shared" si="75"/>
      </c>
      <c r="AC561" s="132"/>
      <c r="AD561" s="85"/>
      <c r="AE561" s="76"/>
      <c r="AF561" s="76"/>
      <c r="AG561" s="76"/>
      <c r="AH561" s="76"/>
      <c r="AI561" s="76"/>
      <c r="AJ561" s="76"/>
      <c r="AK561" s="76"/>
      <c r="AL561" s="76"/>
      <c r="AM561" s="76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6"/>
      <c r="BG561" s="125">
        <f t="shared" si="76"/>
        <v>0</v>
      </c>
      <c r="BH561" s="12">
        <f t="shared" si="77"/>
      </c>
    </row>
    <row r="562" spans="25:60" ht="12.75">
      <c r="Y562" s="31"/>
      <c r="Z562" s="38"/>
      <c r="AA562" s="38"/>
      <c r="AB562" s="131">
        <f t="shared" si="75"/>
      </c>
      <c r="AC562" s="132"/>
      <c r="AD562" s="85"/>
      <c r="AE562" s="76"/>
      <c r="AF562" s="76"/>
      <c r="AG562" s="76"/>
      <c r="AH562" s="76"/>
      <c r="AI562" s="76"/>
      <c r="AJ562" s="76"/>
      <c r="AK562" s="76"/>
      <c r="AL562" s="76"/>
      <c r="AM562" s="76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6"/>
      <c r="BG562" s="125">
        <f t="shared" si="76"/>
        <v>0</v>
      </c>
      <c r="BH562" s="12">
        <f t="shared" si="77"/>
      </c>
    </row>
    <row r="563" spans="25:60" ht="12.75">
      <c r="Y563" s="31"/>
      <c r="Z563" s="38"/>
      <c r="AA563" s="38"/>
      <c r="AB563" s="131">
        <f t="shared" si="75"/>
      </c>
      <c r="AC563" s="132"/>
      <c r="AD563" s="85"/>
      <c r="AE563" s="76"/>
      <c r="AF563" s="76"/>
      <c r="AG563" s="76"/>
      <c r="AH563" s="76"/>
      <c r="AI563" s="76"/>
      <c r="AJ563" s="76"/>
      <c r="AK563" s="76"/>
      <c r="AL563" s="76"/>
      <c r="AM563" s="76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6"/>
      <c r="BG563" s="125">
        <f t="shared" si="76"/>
        <v>0</v>
      </c>
      <c r="BH563" s="12">
        <f t="shared" si="77"/>
      </c>
    </row>
    <row r="564" spans="25:60" ht="12.75">
      <c r="Y564" s="31"/>
      <c r="Z564" s="38"/>
      <c r="AA564" s="38"/>
      <c r="AB564" s="131">
        <f t="shared" si="75"/>
      </c>
      <c r="AC564" s="132"/>
      <c r="AD564" s="85"/>
      <c r="AE564" s="76"/>
      <c r="AF564" s="76"/>
      <c r="AG564" s="76"/>
      <c r="AH564" s="76"/>
      <c r="AI564" s="76"/>
      <c r="AJ564" s="76"/>
      <c r="AK564" s="76"/>
      <c r="AL564" s="76"/>
      <c r="AM564" s="76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6"/>
      <c r="BG564" s="125">
        <f t="shared" si="76"/>
        <v>0</v>
      </c>
      <c r="BH564" s="12">
        <f t="shared" si="77"/>
      </c>
    </row>
    <row r="565" spans="25:60" ht="12.75">
      <c r="Y565" s="31"/>
      <c r="Z565" s="38"/>
      <c r="AA565" s="38"/>
      <c r="AB565" s="131">
        <f t="shared" si="75"/>
      </c>
      <c r="AC565" s="132"/>
      <c r="AD565" s="85"/>
      <c r="AE565" s="76"/>
      <c r="AF565" s="76"/>
      <c r="AG565" s="76"/>
      <c r="AH565" s="76"/>
      <c r="AI565" s="76"/>
      <c r="AJ565" s="76"/>
      <c r="AK565" s="76"/>
      <c r="AL565" s="76"/>
      <c r="AM565" s="76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6"/>
      <c r="BG565" s="125">
        <f t="shared" si="76"/>
        <v>0</v>
      </c>
      <c r="BH565" s="12">
        <f t="shared" si="77"/>
      </c>
    </row>
    <row r="566" spans="25:60" ht="12.75">
      <c r="Y566" s="31"/>
      <c r="Z566" s="38"/>
      <c r="AA566" s="38"/>
      <c r="AB566" s="131">
        <f t="shared" si="75"/>
      </c>
      <c r="AC566" s="132"/>
      <c r="AD566" s="85"/>
      <c r="AE566" s="76"/>
      <c r="AF566" s="76"/>
      <c r="AG566" s="76"/>
      <c r="AH566" s="76"/>
      <c r="AI566" s="76"/>
      <c r="AJ566" s="76"/>
      <c r="AK566" s="76"/>
      <c r="AL566" s="76"/>
      <c r="AM566" s="76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6"/>
      <c r="BG566" s="125">
        <f t="shared" si="76"/>
        <v>0</v>
      </c>
      <c r="BH566" s="12">
        <f t="shared" si="77"/>
      </c>
    </row>
    <row r="567" spans="25:60" ht="12.75">
      <c r="Y567" s="31"/>
      <c r="Z567" s="38"/>
      <c r="AA567" s="38"/>
      <c r="AB567" s="131">
        <f t="shared" si="75"/>
      </c>
      <c r="AC567" s="132"/>
      <c r="AD567" s="85"/>
      <c r="AE567" s="76"/>
      <c r="AF567" s="76"/>
      <c r="AG567" s="76"/>
      <c r="AH567" s="76"/>
      <c r="AI567" s="76"/>
      <c r="AJ567" s="76"/>
      <c r="AK567" s="76"/>
      <c r="AL567" s="76"/>
      <c r="AM567" s="76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6"/>
      <c r="BG567" s="125">
        <f t="shared" si="76"/>
        <v>0</v>
      </c>
      <c r="BH567" s="12">
        <f t="shared" si="77"/>
      </c>
    </row>
    <row r="568" spans="25:60" ht="12.75">
      <c r="Y568" s="31"/>
      <c r="Z568" s="38"/>
      <c r="AA568" s="38"/>
      <c r="AB568" s="131">
        <f t="shared" si="75"/>
      </c>
      <c r="AC568" s="132"/>
      <c r="AD568" s="85"/>
      <c r="AE568" s="76"/>
      <c r="AF568" s="76"/>
      <c r="AG568" s="76"/>
      <c r="AH568" s="76"/>
      <c r="AI568" s="76"/>
      <c r="AJ568" s="76"/>
      <c r="AK568" s="76"/>
      <c r="AL568" s="76"/>
      <c r="AM568" s="76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6"/>
      <c r="BG568" s="125">
        <f t="shared" si="76"/>
        <v>0</v>
      </c>
      <c r="BH568" s="12">
        <f t="shared" si="77"/>
      </c>
    </row>
    <row r="569" spans="25:60" ht="12.75">
      <c r="Y569" s="31"/>
      <c r="Z569" s="38"/>
      <c r="AA569" s="38"/>
      <c r="AB569" s="131">
        <f t="shared" si="75"/>
      </c>
      <c r="AC569" s="132"/>
      <c r="AD569" s="85"/>
      <c r="AE569" s="76"/>
      <c r="AF569" s="76"/>
      <c r="AG569" s="76"/>
      <c r="AH569" s="76"/>
      <c r="AI569" s="76"/>
      <c r="AJ569" s="76"/>
      <c r="AK569" s="76"/>
      <c r="AL569" s="76"/>
      <c r="AM569" s="76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6"/>
      <c r="BG569" s="125">
        <f t="shared" si="76"/>
        <v>0</v>
      </c>
      <c r="BH569" s="12">
        <f t="shared" si="77"/>
      </c>
    </row>
    <row r="570" spans="25:60" ht="12.75">
      <c r="Y570" s="31"/>
      <c r="Z570" s="38"/>
      <c r="AA570" s="38"/>
      <c r="AB570" s="131">
        <f t="shared" si="75"/>
      </c>
      <c r="AC570" s="132"/>
      <c r="AD570" s="85"/>
      <c r="AE570" s="76"/>
      <c r="AF570" s="76"/>
      <c r="AG570" s="76"/>
      <c r="AH570" s="76"/>
      <c r="AI570" s="76"/>
      <c r="AJ570" s="76"/>
      <c r="AK570" s="76"/>
      <c r="AL570" s="76"/>
      <c r="AM570" s="76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6"/>
      <c r="BG570" s="125">
        <f t="shared" si="76"/>
        <v>0</v>
      </c>
      <c r="BH570" s="12">
        <f t="shared" si="77"/>
      </c>
    </row>
    <row r="571" spans="25:60" ht="12.75">
      <c r="Y571" s="31"/>
      <c r="Z571" s="38"/>
      <c r="AA571" s="38"/>
      <c r="AB571" s="131">
        <f t="shared" si="75"/>
      </c>
      <c r="AC571" s="132"/>
      <c r="AD571" s="85"/>
      <c r="AE571" s="76"/>
      <c r="AF571" s="76"/>
      <c r="AG571" s="76"/>
      <c r="AH571" s="76"/>
      <c r="AI571" s="76"/>
      <c r="AJ571" s="76"/>
      <c r="AK571" s="76"/>
      <c r="AL571" s="76"/>
      <c r="AM571" s="76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6"/>
      <c r="BG571" s="125">
        <f t="shared" si="76"/>
        <v>0</v>
      </c>
      <c r="BH571" s="12">
        <f t="shared" si="77"/>
      </c>
    </row>
    <row r="572" spans="25:60" ht="12.75">
      <c r="Y572" s="31"/>
      <c r="Z572" s="38"/>
      <c r="AA572" s="38"/>
      <c r="AB572" s="131">
        <f t="shared" si="75"/>
      </c>
      <c r="AC572" s="132"/>
      <c r="AD572" s="85"/>
      <c r="AE572" s="76"/>
      <c r="AF572" s="76"/>
      <c r="AG572" s="76"/>
      <c r="AH572" s="76"/>
      <c r="AI572" s="76"/>
      <c r="AJ572" s="76"/>
      <c r="AK572" s="76"/>
      <c r="AL572" s="76"/>
      <c r="AM572" s="76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6"/>
      <c r="BG572" s="125">
        <f t="shared" si="76"/>
        <v>0</v>
      </c>
      <c r="BH572" s="12">
        <f t="shared" si="77"/>
      </c>
    </row>
    <row r="573" spans="25:60" ht="12.75">
      <c r="Y573" s="31"/>
      <c r="Z573" s="38"/>
      <c r="AA573" s="38"/>
      <c r="AB573" s="131">
        <f t="shared" si="75"/>
      </c>
      <c r="AC573" s="132"/>
      <c r="AD573" s="85"/>
      <c r="AE573" s="76"/>
      <c r="AF573" s="76"/>
      <c r="AG573" s="76"/>
      <c r="AH573" s="76"/>
      <c r="AI573" s="76"/>
      <c r="AJ573" s="76"/>
      <c r="AK573" s="76"/>
      <c r="AL573" s="76"/>
      <c r="AM573" s="76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6"/>
      <c r="BG573" s="125">
        <f t="shared" si="76"/>
        <v>0</v>
      </c>
      <c r="BH573" s="12">
        <f t="shared" si="77"/>
      </c>
    </row>
    <row r="574" spans="25:60" ht="12.75">
      <c r="Y574" s="31"/>
      <c r="Z574" s="38"/>
      <c r="AA574" s="38"/>
      <c r="AB574" s="131">
        <f t="shared" si="75"/>
      </c>
      <c r="AC574" s="132"/>
      <c r="AD574" s="85"/>
      <c r="AE574" s="76"/>
      <c r="AF574" s="76"/>
      <c r="AG574" s="76"/>
      <c r="AH574" s="76"/>
      <c r="AI574" s="76"/>
      <c r="AJ574" s="76"/>
      <c r="AK574" s="76"/>
      <c r="AL574" s="76"/>
      <c r="AM574" s="76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6"/>
      <c r="BG574" s="125">
        <f t="shared" si="76"/>
        <v>0</v>
      </c>
      <c r="BH574" s="12">
        <f t="shared" si="77"/>
      </c>
    </row>
    <row r="575" spans="25:60" ht="12.75">
      <c r="Y575" s="31"/>
      <c r="Z575" s="38"/>
      <c r="AA575" s="38"/>
      <c r="AB575" s="131">
        <f t="shared" si="75"/>
      </c>
      <c r="AC575" s="132"/>
      <c r="AD575" s="85"/>
      <c r="AE575" s="76"/>
      <c r="AF575" s="76"/>
      <c r="AG575" s="76"/>
      <c r="AH575" s="76"/>
      <c r="AI575" s="76"/>
      <c r="AJ575" s="76"/>
      <c r="AK575" s="76"/>
      <c r="AL575" s="76"/>
      <c r="AM575" s="76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6"/>
      <c r="BG575" s="125">
        <f t="shared" si="76"/>
        <v>0</v>
      </c>
      <c r="BH575" s="12">
        <f t="shared" si="77"/>
      </c>
    </row>
    <row r="576" spans="25:60" ht="12.75">
      <c r="Y576" s="31"/>
      <c r="Z576" s="38"/>
      <c r="AA576" s="38"/>
      <c r="AB576" s="131">
        <f t="shared" si="75"/>
      </c>
      <c r="AC576" s="132"/>
      <c r="AD576" s="85"/>
      <c r="AE576" s="76"/>
      <c r="AF576" s="76"/>
      <c r="AG576" s="76"/>
      <c r="AH576" s="76"/>
      <c r="AI576" s="76"/>
      <c r="AJ576" s="76"/>
      <c r="AK576" s="76"/>
      <c r="AL576" s="76"/>
      <c r="AM576" s="76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6"/>
      <c r="BG576" s="125">
        <f t="shared" si="76"/>
        <v>0</v>
      </c>
      <c r="BH576" s="12">
        <f t="shared" si="77"/>
      </c>
    </row>
    <row r="577" spans="25:60" ht="12.75">
      <c r="Y577" s="31"/>
      <c r="Z577" s="38"/>
      <c r="AA577" s="38"/>
      <c r="AB577" s="131">
        <f t="shared" si="75"/>
      </c>
      <c r="AC577" s="132"/>
      <c r="AD577" s="85"/>
      <c r="AE577" s="76"/>
      <c r="AF577" s="76"/>
      <c r="AG577" s="76"/>
      <c r="AH577" s="76"/>
      <c r="AI577" s="76"/>
      <c r="AJ577" s="76"/>
      <c r="AK577" s="76"/>
      <c r="AL577" s="76"/>
      <c r="AM577" s="76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6"/>
      <c r="BG577" s="125">
        <f t="shared" si="76"/>
        <v>0</v>
      </c>
      <c r="BH577" s="12">
        <f t="shared" si="77"/>
      </c>
    </row>
    <row r="578" spans="25:60" ht="12.75">
      <c r="Y578" s="31"/>
      <c r="Z578" s="38"/>
      <c r="AA578" s="38"/>
      <c r="AB578" s="131">
        <f t="shared" si="75"/>
      </c>
      <c r="AC578" s="132"/>
      <c r="AD578" s="85"/>
      <c r="AE578" s="76"/>
      <c r="AF578" s="76"/>
      <c r="AG578" s="76"/>
      <c r="AH578" s="76"/>
      <c r="AI578" s="76"/>
      <c r="AJ578" s="76"/>
      <c r="AK578" s="76"/>
      <c r="AL578" s="76"/>
      <c r="AM578" s="76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6"/>
      <c r="BG578" s="125">
        <f t="shared" si="76"/>
        <v>0</v>
      </c>
      <c r="BH578" s="12">
        <f t="shared" si="77"/>
      </c>
    </row>
    <row r="579" spans="25:60" ht="12.75">
      <c r="Y579" s="31"/>
      <c r="Z579" s="38"/>
      <c r="AA579" s="38"/>
      <c r="AB579" s="131">
        <f t="shared" si="75"/>
      </c>
      <c r="AC579" s="132"/>
      <c r="AD579" s="85"/>
      <c r="AE579" s="76"/>
      <c r="AF579" s="76"/>
      <c r="AG579" s="76"/>
      <c r="AH579" s="76"/>
      <c r="AI579" s="76"/>
      <c r="AJ579" s="76"/>
      <c r="AK579" s="76"/>
      <c r="AL579" s="76"/>
      <c r="AM579" s="76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6"/>
      <c r="BG579" s="125">
        <f t="shared" si="76"/>
        <v>0</v>
      </c>
      <c r="BH579" s="12">
        <f t="shared" si="77"/>
      </c>
    </row>
    <row r="580" spans="25:60" ht="12.75">
      <c r="Y580" s="31"/>
      <c r="Z580" s="38"/>
      <c r="AA580" s="38"/>
      <c r="AB580" s="131">
        <f t="shared" si="75"/>
      </c>
      <c r="AC580" s="132"/>
      <c r="AD580" s="85"/>
      <c r="AE580" s="76"/>
      <c r="AF580" s="76"/>
      <c r="AG580" s="76"/>
      <c r="AH580" s="76"/>
      <c r="AI580" s="76"/>
      <c r="AJ580" s="76"/>
      <c r="AK580" s="76"/>
      <c r="AL580" s="76"/>
      <c r="AM580" s="76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6"/>
      <c r="BG580" s="125">
        <f t="shared" si="76"/>
        <v>0</v>
      </c>
      <c r="BH580" s="12">
        <f t="shared" si="77"/>
      </c>
    </row>
    <row r="581" spans="25:60" ht="12.75">
      <c r="Y581" s="31"/>
      <c r="Z581" s="38"/>
      <c r="AA581" s="38"/>
      <c r="AB581" s="131">
        <f t="shared" si="75"/>
      </c>
      <c r="AC581" s="132"/>
      <c r="AD581" s="85"/>
      <c r="AE581" s="76"/>
      <c r="AF581" s="76"/>
      <c r="AG581" s="76"/>
      <c r="AH581" s="76"/>
      <c r="AI581" s="76"/>
      <c r="AJ581" s="76"/>
      <c r="AK581" s="76"/>
      <c r="AL581" s="76"/>
      <c r="AM581" s="76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6"/>
      <c r="BG581" s="125">
        <f t="shared" si="76"/>
        <v>0</v>
      </c>
      <c r="BH581" s="12">
        <f t="shared" si="77"/>
      </c>
    </row>
    <row r="582" spans="25:60" ht="12.75">
      <c r="Y582" s="31"/>
      <c r="Z582" s="38"/>
      <c r="AA582" s="38"/>
      <c r="AB582" s="131">
        <f t="shared" si="75"/>
      </c>
      <c r="AC582" s="132"/>
      <c r="AD582" s="85"/>
      <c r="AE582" s="76"/>
      <c r="AF582" s="76"/>
      <c r="AG582" s="76"/>
      <c r="AH582" s="76"/>
      <c r="AI582" s="76"/>
      <c r="AJ582" s="76"/>
      <c r="AK582" s="76"/>
      <c r="AL582" s="76"/>
      <c r="AM582" s="76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6"/>
      <c r="BG582" s="125">
        <f t="shared" si="76"/>
        <v>0</v>
      </c>
      <c r="BH582" s="12">
        <f t="shared" si="77"/>
      </c>
    </row>
    <row r="583" spans="25:60" ht="12.75">
      <c r="Y583" s="31"/>
      <c r="Z583" s="38"/>
      <c r="AA583" s="38"/>
      <c r="AB583" s="131">
        <f t="shared" si="75"/>
      </c>
      <c r="AC583" s="132"/>
      <c r="AD583" s="85"/>
      <c r="AE583" s="76"/>
      <c r="AF583" s="76"/>
      <c r="AG583" s="76"/>
      <c r="AH583" s="76"/>
      <c r="AI583" s="76"/>
      <c r="AJ583" s="76"/>
      <c r="AK583" s="76"/>
      <c r="AL583" s="76"/>
      <c r="AM583" s="76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6"/>
      <c r="BG583" s="125">
        <f t="shared" si="76"/>
        <v>0</v>
      </c>
      <c r="BH583" s="12">
        <f t="shared" si="77"/>
      </c>
    </row>
    <row r="584" spans="25:60" ht="12.75">
      <c r="Y584" s="31"/>
      <c r="Z584" s="38"/>
      <c r="AA584" s="38"/>
      <c r="AB584" s="131">
        <f t="shared" si="75"/>
      </c>
      <c r="AC584" s="132"/>
      <c r="AD584" s="85"/>
      <c r="AE584" s="76"/>
      <c r="AF584" s="76"/>
      <c r="AG584" s="76"/>
      <c r="AH584" s="76"/>
      <c r="AI584" s="76"/>
      <c r="AJ584" s="76"/>
      <c r="AK584" s="76"/>
      <c r="AL584" s="76"/>
      <c r="AM584" s="76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6"/>
      <c r="BG584" s="125">
        <f t="shared" si="76"/>
        <v>0</v>
      </c>
      <c r="BH584" s="12">
        <f t="shared" si="77"/>
      </c>
    </row>
    <row r="585" spans="25:60" ht="12.75">
      <c r="Y585" s="31"/>
      <c r="Z585" s="38"/>
      <c r="AA585" s="38"/>
      <c r="AB585" s="131">
        <f t="shared" si="75"/>
      </c>
      <c r="AC585" s="132"/>
      <c r="AD585" s="85"/>
      <c r="AE585" s="76"/>
      <c r="AF585" s="76"/>
      <c r="AG585" s="76"/>
      <c r="AH585" s="76"/>
      <c r="AI585" s="76"/>
      <c r="AJ585" s="76"/>
      <c r="AK585" s="76"/>
      <c r="AL585" s="76"/>
      <c r="AM585" s="76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6"/>
      <c r="BG585" s="125">
        <f t="shared" si="76"/>
        <v>0</v>
      </c>
      <c r="BH585" s="12">
        <f t="shared" si="77"/>
      </c>
    </row>
    <row r="586" spans="25:60" ht="13.5" thickBot="1">
      <c r="Y586" s="133" t="s">
        <v>16</v>
      </c>
      <c r="Z586" s="134"/>
      <c r="AA586" s="134"/>
      <c r="AB586" s="134"/>
      <c r="AC586" s="134"/>
      <c r="AD586" s="87">
        <f aca="true" t="shared" si="78" ref="AD586:BF586">SUM(AD555:AD585)</f>
        <v>0</v>
      </c>
      <c r="AE586" s="78">
        <f t="shared" si="78"/>
        <v>0</v>
      </c>
      <c r="AF586" s="78">
        <f t="shared" si="78"/>
        <v>0</v>
      </c>
      <c r="AG586" s="78">
        <f t="shared" si="78"/>
        <v>0</v>
      </c>
      <c r="AH586" s="78">
        <f t="shared" si="78"/>
        <v>0</v>
      </c>
      <c r="AI586" s="78">
        <f t="shared" si="78"/>
        <v>0</v>
      </c>
      <c r="AJ586" s="78">
        <f t="shared" si="78"/>
        <v>0</v>
      </c>
      <c r="AK586" s="78">
        <f t="shared" si="78"/>
        <v>0</v>
      </c>
      <c r="AL586" s="78">
        <f t="shared" si="78"/>
        <v>0</v>
      </c>
      <c r="AM586" s="78">
        <f t="shared" si="78"/>
        <v>0</v>
      </c>
      <c r="AN586" s="78">
        <f t="shared" si="78"/>
        <v>0</v>
      </c>
      <c r="AO586" s="78">
        <f t="shared" si="78"/>
        <v>0</v>
      </c>
      <c r="AP586" s="78">
        <f t="shared" si="78"/>
        <v>0</v>
      </c>
      <c r="AQ586" s="78">
        <f t="shared" si="78"/>
        <v>0</v>
      </c>
      <c r="AR586" s="78">
        <f t="shared" si="78"/>
        <v>0</v>
      </c>
      <c r="AS586" s="78">
        <f t="shared" si="78"/>
        <v>0</v>
      </c>
      <c r="AT586" s="78">
        <f t="shared" si="78"/>
        <v>0</v>
      </c>
      <c r="AU586" s="78">
        <f t="shared" si="78"/>
        <v>0</v>
      </c>
      <c r="AV586" s="78">
        <f t="shared" si="78"/>
        <v>0</v>
      </c>
      <c r="AW586" s="78">
        <f t="shared" si="78"/>
        <v>0</v>
      </c>
      <c r="AX586" s="78">
        <f t="shared" si="78"/>
        <v>0</v>
      </c>
      <c r="AY586" s="78">
        <f t="shared" si="78"/>
        <v>0</v>
      </c>
      <c r="AZ586" s="78">
        <f t="shared" si="78"/>
        <v>0</v>
      </c>
      <c r="BA586" s="78">
        <f t="shared" si="78"/>
        <v>0</v>
      </c>
      <c r="BB586" s="78">
        <f t="shared" si="78"/>
        <v>0</v>
      </c>
      <c r="BC586" s="78">
        <f t="shared" si="78"/>
        <v>0</v>
      </c>
      <c r="BD586" s="78">
        <f t="shared" si="78"/>
        <v>0</v>
      </c>
      <c r="BE586" s="78">
        <f t="shared" si="78"/>
        <v>0</v>
      </c>
      <c r="BF586" s="82">
        <f t="shared" si="78"/>
        <v>0</v>
      </c>
      <c r="BG586" s="40"/>
      <c r="BH586" s="5"/>
    </row>
    <row r="587" spans="25:60" ht="12.75">
      <c r="Y587" s="168"/>
      <c r="Z587" s="169"/>
      <c r="AA587" s="169"/>
      <c r="AB587" s="169"/>
      <c r="AC587" s="169"/>
      <c r="AD587" s="169"/>
      <c r="AE587" s="169"/>
      <c r="AF587" s="169"/>
      <c r="AG587" s="169"/>
      <c r="AH587" s="169"/>
      <c r="AI587" s="169"/>
      <c r="AJ587" s="169"/>
      <c r="AK587" s="169"/>
      <c r="AL587" s="169"/>
      <c r="AM587" s="169"/>
      <c r="AN587" s="169"/>
      <c r="AO587" s="169"/>
      <c r="AP587" s="169"/>
      <c r="AQ587" s="169"/>
      <c r="AR587" s="169"/>
      <c r="AS587" s="169"/>
      <c r="AT587" s="169"/>
      <c r="AU587" s="169"/>
      <c r="AV587" s="169"/>
      <c r="AW587" s="169"/>
      <c r="AX587" s="169"/>
      <c r="AY587" s="169"/>
      <c r="AZ587" s="169"/>
      <c r="BA587" s="169"/>
      <c r="BB587" s="169"/>
      <c r="BC587" s="169"/>
      <c r="BD587" s="169"/>
      <c r="BE587" s="169"/>
      <c r="BF587" s="169"/>
      <c r="BG587" s="62" t="s">
        <v>15</v>
      </c>
      <c r="BH587" s="5"/>
    </row>
    <row r="588" spans="25:60" ht="15.75">
      <c r="Y588" s="170" t="s">
        <v>68</v>
      </c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  <c r="AK588" s="171"/>
      <c r="AL588" s="171"/>
      <c r="AM588" s="171"/>
      <c r="AN588" s="171"/>
      <c r="AO588" s="171"/>
      <c r="AP588" s="171"/>
      <c r="AQ588" s="171"/>
      <c r="AR588" s="171"/>
      <c r="AS588" s="171"/>
      <c r="AT588" s="171"/>
      <c r="AU588" s="171"/>
      <c r="AV588" s="171"/>
      <c r="AW588" s="171"/>
      <c r="AX588" s="171"/>
      <c r="AY588" s="171"/>
      <c r="AZ588" s="171"/>
      <c r="BA588" s="171"/>
      <c r="BB588" s="171"/>
      <c r="BC588" s="171"/>
      <c r="BD588" s="171"/>
      <c r="BE588" s="171"/>
      <c r="BF588" s="171"/>
      <c r="BG588" s="101">
        <v>15</v>
      </c>
      <c r="BH588" s="5"/>
    </row>
    <row r="589" spans="25:60" ht="13.5" thickBot="1">
      <c r="Y589" s="135" t="s">
        <v>71</v>
      </c>
      <c r="Z589" s="136"/>
      <c r="AA589" s="136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7"/>
      <c r="BH589" s="5"/>
    </row>
    <row r="590" spans="25:60" ht="13.5" thickBot="1">
      <c r="Y590" s="11">
        <f>$Y$4</f>
        <v>2018</v>
      </c>
      <c r="Z590" s="52"/>
      <c r="AA590" s="34"/>
      <c r="AB590" s="21">
        <f>$AB$4</f>
        <v>0</v>
      </c>
      <c r="AC590" s="23" t="s">
        <v>0</v>
      </c>
      <c r="AD590" s="24">
        <f>$AD$4</f>
        <v>0</v>
      </c>
      <c r="AE590" s="138" t="s">
        <v>1</v>
      </c>
      <c r="AF590" s="139"/>
      <c r="AG590" s="127"/>
      <c r="AH590" s="140"/>
      <c r="AI590" s="141"/>
      <c r="AJ590" s="141"/>
      <c r="AK590" s="141"/>
      <c r="AL590" s="141"/>
      <c r="AM590" s="141"/>
      <c r="AN590" s="141"/>
      <c r="AO590" s="141"/>
      <c r="AP590" s="141"/>
      <c r="AQ590" s="141"/>
      <c r="AR590" s="141"/>
      <c r="AS590" s="141"/>
      <c r="AT590" s="141"/>
      <c r="AU590" s="141"/>
      <c r="AV590" s="141"/>
      <c r="AW590" s="141"/>
      <c r="AX590" s="141"/>
      <c r="AY590" s="141"/>
      <c r="AZ590" s="141"/>
      <c r="BA590" s="141"/>
      <c r="BB590" s="141"/>
      <c r="BC590" s="141"/>
      <c r="BD590" s="141"/>
      <c r="BE590" s="141"/>
      <c r="BF590" s="141"/>
      <c r="BG590" s="142"/>
      <c r="BH590" s="5"/>
    </row>
    <row r="591" spans="25:60" ht="13.5" customHeight="1" thickBot="1">
      <c r="Y591" s="172" t="s">
        <v>2</v>
      </c>
      <c r="Z591" s="173"/>
      <c r="AA591" s="173"/>
      <c r="AB591" s="174"/>
      <c r="AC591" s="175">
        <f>$AC$5</f>
        <v>0</v>
      </c>
      <c r="AD591" s="175"/>
      <c r="AE591" s="175"/>
      <c r="AF591" s="175"/>
      <c r="AG591" s="175"/>
      <c r="AH591" s="175"/>
      <c r="AI591" s="175"/>
      <c r="AJ591" s="175"/>
      <c r="AK591" s="128"/>
      <c r="AL591" s="22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7"/>
      <c r="BH591" s="5"/>
    </row>
    <row r="592" spans="25:60" ht="13.5" thickBot="1">
      <c r="Y592" s="111" t="s">
        <v>69</v>
      </c>
      <c r="Z592" s="117"/>
      <c r="AA592" s="117"/>
      <c r="AB592" s="117"/>
      <c r="AC592" s="117"/>
      <c r="AD592" s="117"/>
      <c r="AE592" s="117"/>
      <c r="AF592" s="117"/>
      <c r="AG592" s="117"/>
      <c r="AH592" s="117"/>
      <c r="AI592" s="117"/>
      <c r="AJ592" s="117"/>
      <c r="AK592" s="117"/>
      <c r="AL592" s="117"/>
      <c r="AM592" s="117"/>
      <c r="AN592" s="117"/>
      <c r="AO592" s="117"/>
      <c r="AP592" s="117"/>
      <c r="AQ592" s="117"/>
      <c r="AR592" s="117"/>
      <c r="AS592" s="117"/>
      <c r="AT592" s="117"/>
      <c r="AU592" s="117"/>
      <c r="AV592" s="117"/>
      <c r="AW592" s="117"/>
      <c r="AX592" s="117"/>
      <c r="AY592" s="117"/>
      <c r="AZ592" s="117"/>
      <c r="BA592" s="117"/>
      <c r="BB592" s="117"/>
      <c r="BC592" s="117"/>
      <c r="BD592" s="117"/>
      <c r="BE592" s="117"/>
      <c r="BF592" s="117"/>
      <c r="BG592" s="116"/>
      <c r="BH592" s="5"/>
    </row>
    <row r="593" spans="25:60" ht="13.5" thickBot="1">
      <c r="Y593" s="143"/>
      <c r="Z593" s="144"/>
      <c r="AA593" s="144"/>
      <c r="AB593" s="144"/>
      <c r="AC593" s="144"/>
      <c r="AD593" s="145" t="s">
        <v>13</v>
      </c>
      <c r="AE593" s="146"/>
      <c r="AF593" s="146"/>
      <c r="AG593" s="146"/>
      <c r="AH593" s="146"/>
      <c r="AI593" s="146"/>
      <c r="AJ593" s="146"/>
      <c r="AK593" s="146"/>
      <c r="AL593" s="146"/>
      <c r="AM593" s="146"/>
      <c r="AN593" s="146"/>
      <c r="AO593" s="146"/>
      <c r="AP593" s="146"/>
      <c r="AQ593" s="146"/>
      <c r="AR593" s="146"/>
      <c r="AS593" s="146"/>
      <c r="AT593" s="146"/>
      <c r="AU593" s="146"/>
      <c r="AV593" s="146"/>
      <c r="AW593" s="146"/>
      <c r="AX593" s="146"/>
      <c r="AY593" s="146"/>
      <c r="AZ593" s="146"/>
      <c r="BA593" s="146"/>
      <c r="BB593" s="146"/>
      <c r="BC593" s="146"/>
      <c r="BD593" s="146"/>
      <c r="BE593" s="146"/>
      <c r="BF593" s="147"/>
      <c r="BG593" s="61"/>
      <c r="BH593" s="5"/>
    </row>
    <row r="594" spans="25:60" ht="33">
      <c r="Y594" s="20" t="s">
        <v>17</v>
      </c>
      <c r="Z594" s="150" t="s">
        <v>33</v>
      </c>
      <c r="AA594" s="35"/>
      <c r="AB594" s="153" t="s">
        <v>4</v>
      </c>
      <c r="AC594" s="154"/>
      <c r="AD594" s="15" t="s">
        <v>8</v>
      </c>
      <c r="AE594" s="155" t="s">
        <v>14</v>
      </c>
      <c r="AF594" s="156"/>
      <c r="AG594" s="156"/>
      <c r="AH594" s="156"/>
      <c r="AI594" s="156"/>
      <c r="AJ594" s="156"/>
      <c r="AK594" s="156"/>
      <c r="AL594" s="157"/>
      <c r="AM594" s="165" t="s">
        <v>43</v>
      </c>
      <c r="AN594" s="165"/>
      <c r="AO594" s="165"/>
      <c r="AP594" s="165"/>
      <c r="AQ594" s="165"/>
      <c r="AR594" s="165"/>
      <c r="AS594" s="165"/>
      <c r="AT594" s="165"/>
      <c r="AU594" s="165"/>
      <c r="AV594" s="165"/>
      <c r="AW594" s="155" t="s">
        <v>57</v>
      </c>
      <c r="AX594" s="156"/>
      <c r="AY594" s="156"/>
      <c r="AZ594" s="156"/>
      <c r="BA594" s="156"/>
      <c r="BB594" s="156"/>
      <c r="BC594" s="156"/>
      <c r="BD594" s="156"/>
      <c r="BE594" s="156"/>
      <c r="BF594" s="166"/>
      <c r="BG594" s="63"/>
      <c r="BH594" s="5"/>
    </row>
    <row r="595" spans="25:60" ht="12.75">
      <c r="Y595" s="148"/>
      <c r="Z595" s="151"/>
      <c r="AA595" s="36"/>
      <c r="AB595" s="158"/>
      <c r="AC595" s="159"/>
      <c r="AD595" s="16" t="s">
        <v>22</v>
      </c>
      <c r="AE595" s="162" t="s">
        <v>44</v>
      </c>
      <c r="AF595" s="163"/>
      <c r="AG595" s="163"/>
      <c r="AH595" s="164"/>
      <c r="AI595" s="162" t="s">
        <v>45</v>
      </c>
      <c r="AJ595" s="163"/>
      <c r="AK595" s="163"/>
      <c r="AL595" s="164"/>
      <c r="AM595" s="153" t="s">
        <v>44</v>
      </c>
      <c r="AN595" s="153"/>
      <c r="AO595" s="153"/>
      <c r="AP595" s="153"/>
      <c r="AQ595" s="153"/>
      <c r="AR595" s="153" t="s">
        <v>45</v>
      </c>
      <c r="AS595" s="153"/>
      <c r="AT595" s="153"/>
      <c r="AU595" s="153"/>
      <c r="AV595" s="153"/>
      <c r="AW595" s="153" t="s">
        <v>44</v>
      </c>
      <c r="AX595" s="153"/>
      <c r="AY595" s="153"/>
      <c r="AZ595" s="153"/>
      <c r="BA595" s="153"/>
      <c r="BB595" s="153" t="s">
        <v>45</v>
      </c>
      <c r="BC595" s="153"/>
      <c r="BD595" s="153"/>
      <c r="BE595" s="153"/>
      <c r="BF595" s="167"/>
      <c r="BG595" s="63"/>
      <c r="BH595" s="5"/>
    </row>
    <row r="596" spans="25:60" ht="18.75">
      <c r="Y596" s="149"/>
      <c r="Z596" s="151"/>
      <c r="AA596" s="37"/>
      <c r="AB596" s="160"/>
      <c r="AC596" s="161"/>
      <c r="AD596" s="17" t="s">
        <v>11</v>
      </c>
      <c r="AE596" s="88" t="s">
        <v>7</v>
      </c>
      <c r="AF596" s="89" t="s">
        <v>5</v>
      </c>
      <c r="AG596" s="89" t="s">
        <v>6</v>
      </c>
      <c r="AH596" s="89" t="s">
        <v>72</v>
      </c>
      <c r="AI596" s="88" t="s">
        <v>7</v>
      </c>
      <c r="AJ596" s="89" t="s">
        <v>5</v>
      </c>
      <c r="AK596" s="89" t="s">
        <v>6</v>
      </c>
      <c r="AL596" s="89" t="s">
        <v>72</v>
      </c>
      <c r="AM596" s="88" t="s">
        <v>7</v>
      </c>
      <c r="AN596" s="89" t="s">
        <v>5</v>
      </c>
      <c r="AO596" s="89" t="s">
        <v>6</v>
      </c>
      <c r="AP596" s="89" t="s">
        <v>72</v>
      </c>
      <c r="AQ596" s="90" t="s">
        <v>73</v>
      </c>
      <c r="AR596" s="91" t="s">
        <v>7</v>
      </c>
      <c r="AS596" s="89" t="s">
        <v>5</v>
      </c>
      <c r="AT596" s="89" t="s">
        <v>6</v>
      </c>
      <c r="AU596" s="129" t="s">
        <v>72</v>
      </c>
      <c r="AV596" s="74" t="s">
        <v>74</v>
      </c>
      <c r="AW596" s="74" t="s">
        <v>46</v>
      </c>
      <c r="AX596" s="74" t="s">
        <v>47</v>
      </c>
      <c r="AY596" s="74" t="s">
        <v>48</v>
      </c>
      <c r="AZ596" s="74" t="s">
        <v>49</v>
      </c>
      <c r="BA596" s="74" t="s">
        <v>50</v>
      </c>
      <c r="BB596" s="74" t="s">
        <v>46</v>
      </c>
      <c r="BC596" s="74" t="s">
        <v>47</v>
      </c>
      <c r="BD596" s="74" t="s">
        <v>48</v>
      </c>
      <c r="BE596" s="74" t="s">
        <v>49</v>
      </c>
      <c r="BF596" s="92" t="s">
        <v>50</v>
      </c>
      <c r="BG596" s="41"/>
      <c r="BH596" s="5"/>
    </row>
    <row r="597" spans="25:60" ht="12.75">
      <c r="Y597" s="45"/>
      <c r="Z597" s="152"/>
      <c r="AA597" s="39"/>
      <c r="AB597" s="153" t="s">
        <v>18</v>
      </c>
      <c r="AC597" s="154"/>
      <c r="AD597" s="126">
        <f>AD586</f>
        <v>0</v>
      </c>
      <c r="AE597" s="90">
        <f>AE586</f>
        <v>0</v>
      </c>
      <c r="AF597" s="90">
        <f aca="true" t="shared" si="79" ref="AF597:AV597">AF586</f>
        <v>0</v>
      </c>
      <c r="AG597" s="90">
        <f t="shared" si="79"/>
        <v>0</v>
      </c>
      <c r="AH597" s="90">
        <f t="shared" si="79"/>
        <v>0</v>
      </c>
      <c r="AI597" s="90">
        <f t="shared" si="79"/>
        <v>0</v>
      </c>
      <c r="AJ597" s="90">
        <f t="shared" si="79"/>
        <v>0</v>
      </c>
      <c r="AK597" s="90">
        <f t="shared" si="79"/>
        <v>0</v>
      </c>
      <c r="AL597" s="90">
        <f t="shared" si="79"/>
        <v>0</v>
      </c>
      <c r="AM597" s="90">
        <f t="shared" si="79"/>
        <v>0</v>
      </c>
      <c r="AN597" s="90">
        <f t="shared" si="79"/>
        <v>0</v>
      </c>
      <c r="AO597" s="90">
        <f t="shared" si="79"/>
        <v>0</v>
      </c>
      <c r="AP597" s="90">
        <f t="shared" si="79"/>
        <v>0</v>
      </c>
      <c r="AQ597" s="90">
        <f t="shared" si="79"/>
        <v>0</v>
      </c>
      <c r="AR597" s="90">
        <f t="shared" si="79"/>
        <v>0</v>
      </c>
      <c r="AS597" s="90">
        <f t="shared" si="79"/>
        <v>0</v>
      </c>
      <c r="AT597" s="90">
        <f t="shared" si="79"/>
        <v>0</v>
      </c>
      <c r="AU597" s="90">
        <f t="shared" si="79"/>
        <v>0</v>
      </c>
      <c r="AV597" s="90">
        <f t="shared" si="79"/>
        <v>0</v>
      </c>
      <c r="AW597" s="90">
        <f aca="true" t="shared" si="80" ref="AW597:BF597">AW586</f>
        <v>0</v>
      </c>
      <c r="AX597" s="90">
        <f t="shared" si="80"/>
        <v>0</v>
      </c>
      <c r="AY597" s="90">
        <f t="shared" si="80"/>
        <v>0</v>
      </c>
      <c r="AZ597" s="90">
        <f t="shared" si="80"/>
        <v>0</v>
      </c>
      <c r="BA597" s="90">
        <f t="shared" si="80"/>
        <v>0</v>
      </c>
      <c r="BB597" s="90">
        <f t="shared" si="80"/>
        <v>0</v>
      </c>
      <c r="BC597" s="90">
        <f t="shared" si="80"/>
        <v>0</v>
      </c>
      <c r="BD597" s="90">
        <f t="shared" si="80"/>
        <v>0</v>
      </c>
      <c r="BE597" s="90">
        <f t="shared" si="80"/>
        <v>0</v>
      </c>
      <c r="BF597" s="92">
        <f t="shared" si="80"/>
        <v>0</v>
      </c>
      <c r="BG597" s="7"/>
      <c r="BH597" s="5"/>
    </row>
    <row r="598" spans="25:60" ht="12.75">
      <c r="Y598" s="31"/>
      <c r="Z598" s="38"/>
      <c r="AA598" s="38"/>
      <c r="AB598" s="131">
        <f aca="true" t="shared" si="81" ref="AB598:AB627">IF(Z598&gt;0,VLOOKUP(Z598,RF,2,FALSE),"")</f>
      </c>
      <c r="AC598" s="132"/>
      <c r="AD598" s="85"/>
      <c r="AE598" s="76"/>
      <c r="AF598" s="76"/>
      <c r="AG598" s="76"/>
      <c r="AH598" s="76"/>
      <c r="AI598" s="76"/>
      <c r="AJ598" s="76"/>
      <c r="AK598" s="76"/>
      <c r="AL598" s="76"/>
      <c r="AM598" s="76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6"/>
      <c r="BG598" s="125">
        <f>IF(OR(SUM(AE598:AV598)&lt;AD598*3,SUM(AE598:AV598)&gt;AD598*30,SUM(AW598:BF598)&lt;AD598,AND(SUM(AE598:AV598)&gt;0,AD598=0)),1,0)</f>
        <v>0</v>
      </c>
      <c r="BH598" s="12">
        <f>IF(OR(SUM(AE598:AV598)&lt;AD598*3,SUM(AE598:AV598)&gt;AD598*30,AND(SUM(AE598:AV598)&gt;0,AD598=0)),"ORIMLIG REDOVISNING",IF(SUM(AW598:BF598)&lt;AD598,"FEL ANTAL LEDARE ANGIVET",""))</f>
      </c>
    </row>
    <row r="599" spans="25:60" ht="12.75">
      <c r="Y599" s="31"/>
      <c r="Z599" s="38"/>
      <c r="AA599" s="38"/>
      <c r="AB599" s="131">
        <f t="shared" si="81"/>
      </c>
      <c r="AC599" s="132"/>
      <c r="AD599" s="85"/>
      <c r="AE599" s="76"/>
      <c r="AF599" s="76"/>
      <c r="AG599" s="76"/>
      <c r="AH599" s="76"/>
      <c r="AI599" s="76"/>
      <c r="AJ599" s="76"/>
      <c r="AK599" s="76"/>
      <c r="AL599" s="76"/>
      <c r="AM599" s="76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6"/>
      <c r="BG599" s="125">
        <f aca="true" t="shared" si="82" ref="BG599:BG627">IF(OR(SUM(AE599:AV599)&lt;AD599*3,SUM(AE599:AV599)&gt;AD599*30,SUM(AW599:BF599)&lt;AD599,AND(SUM(AE599:AV599)&gt;0,AD599=0)),1,0)</f>
        <v>0</v>
      </c>
      <c r="BH599" s="12">
        <f aca="true" t="shared" si="83" ref="BH599:BH627">IF(OR(SUM(AE599:AV599)&lt;AD599*3,SUM(AE599:AV599)&gt;AD599*30,AND(SUM(AE599:AV599)&gt;0,AD599=0)),"ORIMLIG REDOVISNING",IF(SUM(AW599:BF599)&lt;AD599,"FEL ANTAL LEDARE ANGIVET",""))</f>
      </c>
    </row>
    <row r="600" spans="25:60" ht="12.75">
      <c r="Y600" s="31"/>
      <c r="Z600" s="38"/>
      <c r="AA600" s="38"/>
      <c r="AB600" s="131">
        <f t="shared" si="81"/>
      </c>
      <c r="AC600" s="132"/>
      <c r="AD600" s="85"/>
      <c r="AE600" s="76"/>
      <c r="AF600" s="76"/>
      <c r="AG600" s="76"/>
      <c r="AH600" s="76"/>
      <c r="AI600" s="76"/>
      <c r="AJ600" s="76"/>
      <c r="AK600" s="76"/>
      <c r="AL600" s="76"/>
      <c r="AM600" s="76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6"/>
      <c r="BG600" s="125">
        <f t="shared" si="82"/>
        <v>0</v>
      </c>
      <c r="BH600" s="12">
        <f t="shared" si="83"/>
      </c>
    </row>
    <row r="601" spans="25:60" ht="12.75">
      <c r="Y601" s="31"/>
      <c r="Z601" s="38"/>
      <c r="AA601" s="38"/>
      <c r="AB601" s="131">
        <f t="shared" si="81"/>
      </c>
      <c r="AC601" s="132"/>
      <c r="AD601" s="85"/>
      <c r="AE601" s="76"/>
      <c r="AF601" s="76"/>
      <c r="AG601" s="76"/>
      <c r="AH601" s="76"/>
      <c r="AI601" s="76"/>
      <c r="AJ601" s="76"/>
      <c r="AK601" s="76"/>
      <c r="AL601" s="76"/>
      <c r="AM601" s="76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6"/>
      <c r="BG601" s="125">
        <f t="shared" si="82"/>
        <v>0</v>
      </c>
      <c r="BH601" s="12">
        <f t="shared" si="83"/>
      </c>
    </row>
    <row r="602" spans="25:60" ht="12.75">
      <c r="Y602" s="31"/>
      <c r="Z602" s="38"/>
      <c r="AA602" s="38"/>
      <c r="AB602" s="131">
        <f t="shared" si="81"/>
      </c>
      <c r="AC602" s="132"/>
      <c r="AD602" s="85"/>
      <c r="AE602" s="76"/>
      <c r="AF602" s="76"/>
      <c r="AG602" s="76"/>
      <c r="AH602" s="76"/>
      <c r="AI602" s="76"/>
      <c r="AJ602" s="76"/>
      <c r="AK602" s="76"/>
      <c r="AL602" s="76"/>
      <c r="AM602" s="76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6"/>
      <c r="BG602" s="125">
        <f t="shared" si="82"/>
        <v>0</v>
      </c>
      <c r="BH602" s="12">
        <f t="shared" si="83"/>
      </c>
    </row>
    <row r="603" spans="25:60" ht="12.75">
      <c r="Y603" s="31"/>
      <c r="Z603" s="38"/>
      <c r="AA603" s="38"/>
      <c r="AB603" s="131">
        <f t="shared" si="81"/>
      </c>
      <c r="AC603" s="132"/>
      <c r="AD603" s="85"/>
      <c r="AE603" s="76"/>
      <c r="AF603" s="76"/>
      <c r="AG603" s="76"/>
      <c r="AH603" s="76"/>
      <c r="AI603" s="76"/>
      <c r="AJ603" s="76"/>
      <c r="AK603" s="76"/>
      <c r="AL603" s="76"/>
      <c r="AM603" s="76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6"/>
      <c r="BG603" s="125">
        <f t="shared" si="82"/>
        <v>0</v>
      </c>
      <c r="BH603" s="12">
        <f t="shared" si="83"/>
      </c>
    </row>
    <row r="604" spans="25:60" ht="12.75">
      <c r="Y604" s="31"/>
      <c r="Z604" s="38"/>
      <c r="AA604" s="38"/>
      <c r="AB604" s="131">
        <f t="shared" si="81"/>
      </c>
      <c r="AC604" s="132"/>
      <c r="AD604" s="85"/>
      <c r="AE604" s="76"/>
      <c r="AF604" s="76"/>
      <c r="AG604" s="76"/>
      <c r="AH604" s="76"/>
      <c r="AI604" s="76"/>
      <c r="AJ604" s="76"/>
      <c r="AK604" s="76"/>
      <c r="AL604" s="76"/>
      <c r="AM604" s="76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6"/>
      <c r="BG604" s="125">
        <f t="shared" si="82"/>
        <v>0</v>
      </c>
      <c r="BH604" s="12">
        <f t="shared" si="83"/>
      </c>
    </row>
    <row r="605" spans="25:60" ht="12.75">
      <c r="Y605" s="31"/>
      <c r="Z605" s="38"/>
      <c r="AA605" s="38"/>
      <c r="AB605" s="131">
        <f t="shared" si="81"/>
      </c>
      <c r="AC605" s="132"/>
      <c r="AD605" s="85"/>
      <c r="AE605" s="76"/>
      <c r="AF605" s="76"/>
      <c r="AG605" s="76"/>
      <c r="AH605" s="76"/>
      <c r="AI605" s="76"/>
      <c r="AJ605" s="76"/>
      <c r="AK605" s="76"/>
      <c r="AL605" s="76"/>
      <c r="AM605" s="76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6"/>
      <c r="BG605" s="125">
        <f t="shared" si="82"/>
        <v>0</v>
      </c>
      <c r="BH605" s="12">
        <f t="shared" si="83"/>
      </c>
    </row>
    <row r="606" spans="25:60" ht="12.75">
      <c r="Y606" s="31"/>
      <c r="Z606" s="38"/>
      <c r="AA606" s="38"/>
      <c r="AB606" s="131">
        <f t="shared" si="81"/>
      </c>
      <c r="AC606" s="132"/>
      <c r="AD606" s="85"/>
      <c r="AE606" s="76"/>
      <c r="AF606" s="76"/>
      <c r="AG606" s="76"/>
      <c r="AH606" s="76"/>
      <c r="AI606" s="76"/>
      <c r="AJ606" s="76"/>
      <c r="AK606" s="76"/>
      <c r="AL606" s="76"/>
      <c r="AM606" s="76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6"/>
      <c r="BG606" s="125">
        <f t="shared" si="82"/>
        <v>0</v>
      </c>
      <c r="BH606" s="12">
        <f t="shared" si="83"/>
      </c>
    </row>
    <row r="607" spans="25:60" ht="12.75">
      <c r="Y607" s="31"/>
      <c r="Z607" s="38"/>
      <c r="AA607" s="38"/>
      <c r="AB607" s="131">
        <f t="shared" si="81"/>
      </c>
      <c r="AC607" s="132"/>
      <c r="AD607" s="85"/>
      <c r="AE607" s="76"/>
      <c r="AF607" s="76"/>
      <c r="AG607" s="76"/>
      <c r="AH607" s="76"/>
      <c r="AI607" s="76"/>
      <c r="AJ607" s="76"/>
      <c r="AK607" s="76"/>
      <c r="AL607" s="76"/>
      <c r="AM607" s="76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6"/>
      <c r="BG607" s="125">
        <f t="shared" si="82"/>
        <v>0</v>
      </c>
      <c r="BH607" s="12">
        <f t="shared" si="83"/>
      </c>
    </row>
    <row r="608" spans="25:60" ht="12.75">
      <c r="Y608" s="31"/>
      <c r="Z608" s="38"/>
      <c r="AA608" s="38"/>
      <c r="AB608" s="131">
        <f t="shared" si="81"/>
      </c>
      <c r="AC608" s="132"/>
      <c r="AD608" s="85"/>
      <c r="AE608" s="76"/>
      <c r="AF608" s="76"/>
      <c r="AG608" s="76"/>
      <c r="AH608" s="76"/>
      <c r="AI608" s="76"/>
      <c r="AJ608" s="76"/>
      <c r="AK608" s="76"/>
      <c r="AL608" s="76"/>
      <c r="AM608" s="76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6"/>
      <c r="BG608" s="125">
        <f t="shared" si="82"/>
        <v>0</v>
      </c>
      <c r="BH608" s="12">
        <f t="shared" si="83"/>
      </c>
    </row>
    <row r="609" spans="25:60" ht="12.75">
      <c r="Y609" s="31"/>
      <c r="Z609" s="38"/>
      <c r="AA609" s="38"/>
      <c r="AB609" s="131">
        <f t="shared" si="81"/>
      </c>
      <c r="AC609" s="132"/>
      <c r="AD609" s="85"/>
      <c r="AE609" s="76"/>
      <c r="AF609" s="76"/>
      <c r="AG609" s="76"/>
      <c r="AH609" s="76"/>
      <c r="AI609" s="76"/>
      <c r="AJ609" s="76"/>
      <c r="AK609" s="76"/>
      <c r="AL609" s="76"/>
      <c r="AM609" s="76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6"/>
      <c r="BG609" s="125">
        <f t="shared" si="82"/>
        <v>0</v>
      </c>
      <c r="BH609" s="12">
        <f t="shared" si="83"/>
      </c>
    </row>
    <row r="610" spans="25:60" ht="12.75">
      <c r="Y610" s="31"/>
      <c r="Z610" s="38"/>
      <c r="AA610" s="38"/>
      <c r="AB610" s="131">
        <f t="shared" si="81"/>
      </c>
      <c r="AC610" s="132"/>
      <c r="AD610" s="85"/>
      <c r="AE610" s="76"/>
      <c r="AF610" s="76"/>
      <c r="AG610" s="76"/>
      <c r="AH610" s="76"/>
      <c r="AI610" s="76"/>
      <c r="AJ610" s="76"/>
      <c r="AK610" s="76"/>
      <c r="AL610" s="76"/>
      <c r="AM610" s="76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6"/>
      <c r="BG610" s="125">
        <f t="shared" si="82"/>
        <v>0</v>
      </c>
      <c r="BH610" s="12">
        <f t="shared" si="83"/>
      </c>
    </row>
    <row r="611" spans="25:60" ht="12.75">
      <c r="Y611" s="31"/>
      <c r="Z611" s="38"/>
      <c r="AA611" s="38"/>
      <c r="AB611" s="131">
        <f t="shared" si="81"/>
      </c>
      <c r="AC611" s="132"/>
      <c r="AD611" s="85"/>
      <c r="AE611" s="76"/>
      <c r="AF611" s="76"/>
      <c r="AG611" s="76"/>
      <c r="AH611" s="76"/>
      <c r="AI611" s="76"/>
      <c r="AJ611" s="76"/>
      <c r="AK611" s="76"/>
      <c r="AL611" s="76"/>
      <c r="AM611" s="76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6"/>
      <c r="BG611" s="125">
        <f t="shared" si="82"/>
        <v>0</v>
      </c>
      <c r="BH611" s="12">
        <f t="shared" si="83"/>
      </c>
    </row>
    <row r="612" spans="25:60" ht="12.75">
      <c r="Y612" s="31"/>
      <c r="Z612" s="38"/>
      <c r="AA612" s="38"/>
      <c r="AB612" s="131">
        <f t="shared" si="81"/>
      </c>
      <c r="AC612" s="132"/>
      <c r="AD612" s="85"/>
      <c r="AE612" s="76"/>
      <c r="AF612" s="76"/>
      <c r="AG612" s="76"/>
      <c r="AH612" s="76"/>
      <c r="AI612" s="76"/>
      <c r="AJ612" s="76"/>
      <c r="AK612" s="76"/>
      <c r="AL612" s="76"/>
      <c r="AM612" s="76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6"/>
      <c r="BG612" s="125">
        <f t="shared" si="82"/>
        <v>0</v>
      </c>
      <c r="BH612" s="12">
        <f t="shared" si="83"/>
      </c>
    </row>
    <row r="613" spans="25:60" ht="12.75">
      <c r="Y613" s="31"/>
      <c r="Z613" s="38"/>
      <c r="AA613" s="38"/>
      <c r="AB613" s="131">
        <f t="shared" si="81"/>
      </c>
      <c r="AC613" s="132"/>
      <c r="AD613" s="85"/>
      <c r="AE613" s="76"/>
      <c r="AF613" s="76"/>
      <c r="AG613" s="76"/>
      <c r="AH613" s="76"/>
      <c r="AI613" s="76"/>
      <c r="AJ613" s="76"/>
      <c r="AK613" s="76"/>
      <c r="AL613" s="76"/>
      <c r="AM613" s="76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6"/>
      <c r="BG613" s="125">
        <f t="shared" si="82"/>
        <v>0</v>
      </c>
      <c r="BH613" s="12">
        <f t="shared" si="83"/>
      </c>
    </row>
    <row r="614" spans="25:60" ht="12.75">
      <c r="Y614" s="31"/>
      <c r="Z614" s="38"/>
      <c r="AA614" s="38"/>
      <c r="AB614" s="131">
        <f t="shared" si="81"/>
      </c>
      <c r="AC614" s="132"/>
      <c r="AD614" s="85"/>
      <c r="AE614" s="76"/>
      <c r="AF614" s="76"/>
      <c r="AG614" s="76"/>
      <c r="AH614" s="76"/>
      <c r="AI614" s="76"/>
      <c r="AJ614" s="76"/>
      <c r="AK614" s="76"/>
      <c r="AL614" s="76"/>
      <c r="AM614" s="76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6"/>
      <c r="BG614" s="125">
        <f t="shared" si="82"/>
        <v>0</v>
      </c>
      <c r="BH614" s="12">
        <f t="shared" si="83"/>
      </c>
    </row>
    <row r="615" spans="25:60" ht="12.75">
      <c r="Y615" s="31"/>
      <c r="Z615" s="38"/>
      <c r="AA615" s="38"/>
      <c r="AB615" s="131">
        <f t="shared" si="81"/>
      </c>
      <c r="AC615" s="132"/>
      <c r="AD615" s="85"/>
      <c r="AE615" s="76"/>
      <c r="AF615" s="76"/>
      <c r="AG615" s="76"/>
      <c r="AH615" s="76"/>
      <c r="AI615" s="76"/>
      <c r="AJ615" s="76"/>
      <c r="AK615" s="76"/>
      <c r="AL615" s="76"/>
      <c r="AM615" s="76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6"/>
      <c r="BG615" s="125">
        <f t="shared" si="82"/>
        <v>0</v>
      </c>
      <c r="BH615" s="12">
        <f t="shared" si="83"/>
      </c>
    </row>
    <row r="616" spans="25:60" ht="12.75">
      <c r="Y616" s="31"/>
      <c r="Z616" s="38"/>
      <c r="AA616" s="38"/>
      <c r="AB616" s="131">
        <f t="shared" si="81"/>
      </c>
      <c r="AC616" s="132"/>
      <c r="AD616" s="85"/>
      <c r="AE616" s="76"/>
      <c r="AF616" s="76"/>
      <c r="AG616" s="76"/>
      <c r="AH616" s="76"/>
      <c r="AI616" s="76"/>
      <c r="AJ616" s="76"/>
      <c r="AK616" s="76"/>
      <c r="AL616" s="76"/>
      <c r="AM616" s="76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6"/>
      <c r="BG616" s="125">
        <f t="shared" si="82"/>
        <v>0</v>
      </c>
      <c r="BH616" s="12">
        <f t="shared" si="83"/>
      </c>
    </row>
    <row r="617" spans="25:60" ht="12.75">
      <c r="Y617" s="31"/>
      <c r="Z617" s="38"/>
      <c r="AA617" s="38"/>
      <c r="AB617" s="131">
        <f t="shared" si="81"/>
      </c>
      <c r="AC617" s="132"/>
      <c r="AD617" s="85"/>
      <c r="AE617" s="76"/>
      <c r="AF617" s="76"/>
      <c r="AG617" s="76"/>
      <c r="AH617" s="76"/>
      <c r="AI617" s="76"/>
      <c r="AJ617" s="76"/>
      <c r="AK617" s="76"/>
      <c r="AL617" s="76"/>
      <c r="AM617" s="76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6"/>
      <c r="BG617" s="125">
        <f t="shared" si="82"/>
        <v>0</v>
      </c>
      <c r="BH617" s="12">
        <f t="shared" si="83"/>
      </c>
    </row>
    <row r="618" spans="25:60" ht="12.75">
      <c r="Y618" s="31"/>
      <c r="Z618" s="38"/>
      <c r="AA618" s="38"/>
      <c r="AB618" s="131">
        <f t="shared" si="81"/>
      </c>
      <c r="AC618" s="132"/>
      <c r="AD618" s="85"/>
      <c r="AE618" s="76"/>
      <c r="AF618" s="76"/>
      <c r="AG618" s="76"/>
      <c r="AH618" s="76"/>
      <c r="AI618" s="76"/>
      <c r="AJ618" s="76"/>
      <c r="AK618" s="76"/>
      <c r="AL618" s="76"/>
      <c r="AM618" s="76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6"/>
      <c r="BG618" s="125">
        <f t="shared" si="82"/>
        <v>0</v>
      </c>
      <c r="BH618" s="12">
        <f t="shared" si="83"/>
      </c>
    </row>
    <row r="619" spans="25:60" ht="12.75">
      <c r="Y619" s="31"/>
      <c r="Z619" s="38"/>
      <c r="AA619" s="38"/>
      <c r="AB619" s="131">
        <f t="shared" si="81"/>
      </c>
      <c r="AC619" s="132"/>
      <c r="AD619" s="85"/>
      <c r="AE619" s="76"/>
      <c r="AF619" s="76"/>
      <c r="AG619" s="76"/>
      <c r="AH619" s="76"/>
      <c r="AI619" s="76"/>
      <c r="AJ619" s="76"/>
      <c r="AK619" s="76"/>
      <c r="AL619" s="76"/>
      <c r="AM619" s="76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6"/>
      <c r="BG619" s="125">
        <f t="shared" si="82"/>
        <v>0</v>
      </c>
      <c r="BH619" s="12">
        <f t="shared" si="83"/>
      </c>
    </row>
    <row r="620" spans="25:60" ht="12.75">
      <c r="Y620" s="31"/>
      <c r="Z620" s="38"/>
      <c r="AA620" s="38"/>
      <c r="AB620" s="131">
        <f t="shared" si="81"/>
      </c>
      <c r="AC620" s="132"/>
      <c r="AD620" s="85"/>
      <c r="AE620" s="76"/>
      <c r="AF620" s="76"/>
      <c r="AG620" s="76"/>
      <c r="AH620" s="76"/>
      <c r="AI620" s="76"/>
      <c r="AJ620" s="76"/>
      <c r="AK620" s="76"/>
      <c r="AL620" s="76"/>
      <c r="AM620" s="76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6"/>
      <c r="BG620" s="125">
        <f t="shared" si="82"/>
        <v>0</v>
      </c>
      <c r="BH620" s="12">
        <f t="shared" si="83"/>
      </c>
    </row>
    <row r="621" spans="25:60" ht="12.75">
      <c r="Y621" s="31"/>
      <c r="Z621" s="38"/>
      <c r="AA621" s="38"/>
      <c r="AB621" s="131">
        <f t="shared" si="81"/>
      </c>
      <c r="AC621" s="132"/>
      <c r="AD621" s="85"/>
      <c r="AE621" s="76"/>
      <c r="AF621" s="76"/>
      <c r="AG621" s="76"/>
      <c r="AH621" s="76"/>
      <c r="AI621" s="76"/>
      <c r="AJ621" s="76"/>
      <c r="AK621" s="76"/>
      <c r="AL621" s="76"/>
      <c r="AM621" s="76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6"/>
      <c r="BG621" s="125">
        <f t="shared" si="82"/>
        <v>0</v>
      </c>
      <c r="BH621" s="12">
        <f t="shared" si="83"/>
      </c>
    </row>
    <row r="622" spans="25:60" ht="12.75">
      <c r="Y622" s="31"/>
      <c r="Z622" s="38"/>
      <c r="AA622" s="38"/>
      <c r="AB622" s="131">
        <f t="shared" si="81"/>
      </c>
      <c r="AC622" s="132"/>
      <c r="AD622" s="85"/>
      <c r="AE622" s="76"/>
      <c r="AF622" s="76"/>
      <c r="AG622" s="76"/>
      <c r="AH622" s="76"/>
      <c r="AI622" s="76"/>
      <c r="AJ622" s="76"/>
      <c r="AK622" s="76"/>
      <c r="AL622" s="76"/>
      <c r="AM622" s="76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6"/>
      <c r="BG622" s="125">
        <f t="shared" si="82"/>
        <v>0</v>
      </c>
      <c r="BH622" s="12">
        <f t="shared" si="83"/>
      </c>
    </row>
    <row r="623" spans="25:60" ht="12.75">
      <c r="Y623" s="31"/>
      <c r="Z623" s="38"/>
      <c r="AA623" s="38"/>
      <c r="AB623" s="131">
        <f t="shared" si="81"/>
      </c>
      <c r="AC623" s="132"/>
      <c r="AD623" s="85"/>
      <c r="AE623" s="76"/>
      <c r="AF623" s="76"/>
      <c r="AG623" s="76"/>
      <c r="AH623" s="76"/>
      <c r="AI623" s="76"/>
      <c r="AJ623" s="76"/>
      <c r="AK623" s="76"/>
      <c r="AL623" s="76"/>
      <c r="AM623" s="76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6"/>
      <c r="BG623" s="125">
        <f t="shared" si="82"/>
        <v>0</v>
      </c>
      <c r="BH623" s="12">
        <f t="shared" si="83"/>
      </c>
    </row>
    <row r="624" spans="25:60" ht="12.75">
      <c r="Y624" s="31"/>
      <c r="Z624" s="38"/>
      <c r="AA624" s="38"/>
      <c r="AB624" s="131">
        <f t="shared" si="81"/>
      </c>
      <c r="AC624" s="132"/>
      <c r="AD624" s="85"/>
      <c r="AE624" s="76"/>
      <c r="AF624" s="76"/>
      <c r="AG624" s="76"/>
      <c r="AH624" s="76"/>
      <c r="AI624" s="76"/>
      <c r="AJ624" s="76"/>
      <c r="AK624" s="76"/>
      <c r="AL624" s="76"/>
      <c r="AM624" s="76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6"/>
      <c r="BG624" s="125">
        <f t="shared" si="82"/>
        <v>0</v>
      </c>
      <c r="BH624" s="12">
        <f t="shared" si="83"/>
      </c>
    </row>
    <row r="625" spans="25:60" ht="12.75">
      <c r="Y625" s="31"/>
      <c r="Z625" s="38"/>
      <c r="AA625" s="38"/>
      <c r="AB625" s="131">
        <f t="shared" si="81"/>
      </c>
      <c r="AC625" s="132"/>
      <c r="AD625" s="85"/>
      <c r="AE625" s="76"/>
      <c r="AF625" s="76"/>
      <c r="AG625" s="76"/>
      <c r="AH625" s="76"/>
      <c r="AI625" s="76"/>
      <c r="AJ625" s="76"/>
      <c r="AK625" s="76"/>
      <c r="AL625" s="76"/>
      <c r="AM625" s="76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6"/>
      <c r="BG625" s="125">
        <f t="shared" si="82"/>
        <v>0</v>
      </c>
      <c r="BH625" s="12">
        <f t="shared" si="83"/>
      </c>
    </row>
    <row r="626" spans="25:60" ht="12.75">
      <c r="Y626" s="31"/>
      <c r="Z626" s="38"/>
      <c r="AA626" s="38"/>
      <c r="AB626" s="131">
        <f t="shared" si="81"/>
      </c>
      <c r="AC626" s="132"/>
      <c r="AD626" s="85"/>
      <c r="AE626" s="76"/>
      <c r="AF626" s="76"/>
      <c r="AG626" s="76"/>
      <c r="AH626" s="76"/>
      <c r="AI626" s="76"/>
      <c r="AJ626" s="76"/>
      <c r="AK626" s="76"/>
      <c r="AL626" s="76"/>
      <c r="AM626" s="76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6"/>
      <c r="BG626" s="125">
        <f t="shared" si="82"/>
        <v>0</v>
      </c>
      <c r="BH626" s="12">
        <f t="shared" si="83"/>
      </c>
    </row>
    <row r="627" spans="25:60" ht="12.75">
      <c r="Y627" s="31"/>
      <c r="Z627" s="38"/>
      <c r="AA627" s="38"/>
      <c r="AB627" s="131">
        <f t="shared" si="81"/>
      </c>
      <c r="AC627" s="132"/>
      <c r="AD627" s="85"/>
      <c r="AE627" s="76"/>
      <c r="AF627" s="76"/>
      <c r="AG627" s="76"/>
      <c r="AH627" s="76"/>
      <c r="AI627" s="76"/>
      <c r="AJ627" s="76"/>
      <c r="AK627" s="76"/>
      <c r="AL627" s="76"/>
      <c r="AM627" s="76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6"/>
      <c r="BG627" s="125">
        <f t="shared" si="82"/>
        <v>0</v>
      </c>
      <c r="BH627" s="12">
        <f t="shared" si="83"/>
      </c>
    </row>
    <row r="628" spans="25:60" ht="13.5" thickBot="1">
      <c r="Y628" s="133" t="s">
        <v>16</v>
      </c>
      <c r="Z628" s="134"/>
      <c r="AA628" s="134"/>
      <c r="AB628" s="134"/>
      <c r="AC628" s="134"/>
      <c r="AD628" s="87">
        <f aca="true" t="shared" si="84" ref="AD628:BF628">SUM(AD597:AD627)</f>
        <v>0</v>
      </c>
      <c r="AE628" s="78">
        <f t="shared" si="84"/>
        <v>0</v>
      </c>
      <c r="AF628" s="78">
        <f t="shared" si="84"/>
        <v>0</v>
      </c>
      <c r="AG628" s="78">
        <f t="shared" si="84"/>
        <v>0</v>
      </c>
      <c r="AH628" s="78">
        <f t="shared" si="84"/>
        <v>0</v>
      </c>
      <c r="AI628" s="78">
        <f t="shared" si="84"/>
        <v>0</v>
      </c>
      <c r="AJ628" s="78">
        <f t="shared" si="84"/>
        <v>0</v>
      </c>
      <c r="AK628" s="78">
        <f t="shared" si="84"/>
        <v>0</v>
      </c>
      <c r="AL628" s="78">
        <f t="shared" si="84"/>
        <v>0</v>
      </c>
      <c r="AM628" s="78">
        <f t="shared" si="84"/>
        <v>0</v>
      </c>
      <c r="AN628" s="78">
        <f t="shared" si="84"/>
        <v>0</v>
      </c>
      <c r="AO628" s="78">
        <f t="shared" si="84"/>
        <v>0</v>
      </c>
      <c r="AP628" s="78">
        <f t="shared" si="84"/>
        <v>0</v>
      </c>
      <c r="AQ628" s="78">
        <f t="shared" si="84"/>
        <v>0</v>
      </c>
      <c r="AR628" s="78">
        <f t="shared" si="84"/>
        <v>0</v>
      </c>
      <c r="AS628" s="78">
        <f t="shared" si="84"/>
        <v>0</v>
      </c>
      <c r="AT628" s="78">
        <f t="shared" si="84"/>
        <v>0</v>
      </c>
      <c r="AU628" s="78">
        <f t="shared" si="84"/>
        <v>0</v>
      </c>
      <c r="AV628" s="78">
        <f t="shared" si="84"/>
        <v>0</v>
      </c>
      <c r="AW628" s="78">
        <f t="shared" si="84"/>
        <v>0</v>
      </c>
      <c r="AX628" s="78">
        <f t="shared" si="84"/>
        <v>0</v>
      </c>
      <c r="AY628" s="78">
        <f t="shared" si="84"/>
        <v>0</v>
      </c>
      <c r="AZ628" s="78">
        <f t="shared" si="84"/>
        <v>0</v>
      </c>
      <c r="BA628" s="78">
        <f t="shared" si="84"/>
        <v>0</v>
      </c>
      <c r="BB628" s="78">
        <f t="shared" si="84"/>
        <v>0</v>
      </c>
      <c r="BC628" s="78">
        <f t="shared" si="84"/>
        <v>0</v>
      </c>
      <c r="BD628" s="78">
        <f t="shared" si="84"/>
        <v>0</v>
      </c>
      <c r="BE628" s="78">
        <f t="shared" si="84"/>
        <v>0</v>
      </c>
      <c r="BF628" s="82">
        <f t="shared" si="84"/>
        <v>0</v>
      </c>
      <c r="BG628" s="40"/>
      <c r="BH628" s="5"/>
    </row>
    <row r="629" spans="25:60" ht="12.75">
      <c r="Y629" s="168"/>
      <c r="Z629" s="169"/>
      <c r="AA629" s="169"/>
      <c r="AB629" s="169"/>
      <c r="AC629" s="169"/>
      <c r="AD629" s="169"/>
      <c r="AE629" s="169"/>
      <c r="AF629" s="169"/>
      <c r="AG629" s="169"/>
      <c r="AH629" s="169"/>
      <c r="AI629" s="169"/>
      <c r="AJ629" s="169"/>
      <c r="AK629" s="169"/>
      <c r="AL629" s="169"/>
      <c r="AM629" s="169"/>
      <c r="AN629" s="169"/>
      <c r="AO629" s="169"/>
      <c r="AP629" s="169"/>
      <c r="AQ629" s="169"/>
      <c r="AR629" s="169"/>
      <c r="AS629" s="169"/>
      <c r="AT629" s="169"/>
      <c r="AU629" s="169"/>
      <c r="AV629" s="169"/>
      <c r="AW629" s="169"/>
      <c r="AX629" s="169"/>
      <c r="AY629" s="169"/>
      <c r="AZ629" s="169"/>
      <c r="BA629" s="169"/>
      <c r="BB629" s="169"/>
      <c r="BC629" s="169"/>
      <c r="BD629" s="169"/>
      <c r="BE629" s="169"/>
      <c r="BF629" s="169"/>
      <c r="BG629" s="62" t="s">
        <v>15</v>
      </c>
      <c r="BH629" s="5"/>
    </row>
    <row r="630" spans="25:60" ht="15.75">
      <c r="Y630" s="170" t="s">
        <v>68</v>
      </c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  <c r="AK630" s="171"/>
      <c r="AL630" s="171"/>
      <c r="AM630" s="171"/>
      <c r="AN630" s="171"/>
      <c r="AO630" s="171"/>
      <c r="AP630" s="171"/>
      <c r="AQ630" s="171"/>
      <c r="AR630" s="171"/>
      <c r="AS630" s="171"/>
      <c r="AT630" s="171"/>
      <c r="AU630" s="171"/>
      <c r="AV630" s="171"/>
      <c r="AW630" s="171"/>
      <c r="AX630" s="171"/>
      <c r="AY630" s="171"/>
      <c r="AZ630" s="171"/>
      <c r="BA630" s="171"/>
      <c r="BB630" s="171"/>
      <c r="BC630" s="171"/>
      <c r="BD630" s="171"/>
      <c r="BE630" s="171"/>
      <c r="BF630" s="171"/>
      <c r="BG630" s="101">
        <v>16</v>
      </c>
      <c r="BH630" s="5"/>
    </row>
    <row r="631" spans="25:60" ht="13.5" thickBot="1">
      <c r="Y631" s="135" t="s">
        <v>71</v>
      </c>
      <c r="Z631" s="136"/>
      <c r="AA631" s="136"/>
      <c r="AB631" s="136"/>
      <c r="AC631" s="136"/>
      <c r="AD631" s="136"/>
      <c r="AE631" s="136"/>
      <c r="AF631" s="136"/>
      <c r="AG631" s="136"/>
      <c r="AH631" s="136"/>
      <c r="AI631" s="136"/>
      <c r="AJ631" s="136"/>
      <c r="AK631" s="136"/>
      <c r="AL631" s="136"/>
      <c r="AM631" s="136"/>
      <c r="AN631" s="136"/>
      <c r="AO631" s="136"/>
      <c r="AP631" s="136"/>
      <c r="AQ631" s="136"/>
      <c r="AR631" s="136"/>
      <c r="AS631" s="136"/>
      <c r="AT631" s="136"/>
      <c r="AU631" s="136"/>
      <c r="AV631" s="136"/>
      <c r="AW631" s="136"/>
      <c r="AX631" s="136"/>
      <c r="AY631" s="136"/>
      <c r="AZ631" s="136"/>
      <c r="BA631" s="136"/>
      <c r="BB631" s="136"/>
      <c r="BC631" s="136"/>
      <c r="BD631" s="136"/>
      <c r="BE631" s="136"/>
      <c r="BF631" s="136"/>
      <c r="BG631" s="137"/>
      <c r="BH631" s="5"/>
    </row>
    <row r="632" spans="25:60" ht="13.5" thickBot="1">
      <c r="Y632" s="11">
        <f>$Y$4</f>
        <v>2018</v>
      </c>
      <c r="Z632" s="52"/>
      <c r="AA632" s="34"/>
      <c r="AB632" s="21">
        <f>$AB$4</f>
        <v>0</v>
      </c>
      <c r="AC632" s="23" t="s">
        <v>0</v>
      </c>
      <c r="AD632" s="24">
        <f>$AD$4</f>
        <v>0</v>
      </c>
      <c r="AE632" s="138" t="s">
        <v>1</v>
      </c>
      <c r="AF632" s="139"/>
      <c r="AG632" s="127"/>
      <c r="AH632" s="140"/>
      <c r="AI632" s="141"/>
      <c r="AJ632" s="141"/>
      <c r="AK632" s="141"/>
      <c r="AL632" s="141"/>
      <c r="AM632" s="141"/>
      <c r="AN632" s="141"/>
      <c r="AO632" s="141"/>
      <c r="AP632" s="141"/>
      <c r="AQ632" s="141"/>
      <c r="AR632" s="141"/>
      <c r="AS632" s="141"/>
      <c r="AT632" s="141"/>
      <c r="AU632" s="141"/>
      <c r="AV632" s="141"/>
      <c r="AW632" s="141"/>
      <c r="AX632" s="141"/>
      <c r="AY632" s="141"/>
      <c r="AZ632" s="141"/>
      <c r="BA632" s="141"/>
      <c r="BB632" s="141"/>
      <c r="BC632" s="141"/>
      <c r="BD632" s="141"/>
      <c r="BE632" s="141"/>
      <c r="BF632" s="141"/>
      <c r="BG632" s="142"/>
      <c r="BH632" s="5"/>
    </row>
    <row r="633" spans="25:60" ht="13.5" thickBot="1">
      <c r="Y633" s="172" t="s">
        <v>2</v>
      </c>
      <c r="Z633" s="173"/>
      <c r="AA633" s="173"/>
      <c r="AB633" s="174"/>
      <c r="AC633" s="175">
        <f>$AC$5</f>
        <v>0</v>
      </c>
      <c r="AD633" s="175"/>
      <c r="AE633" s="175"/>
      <c r="AF633" s="175"/>
      <c r="AG633" s="175"/>
      <c r="AH633" s="175"/>
      <c r="AI633" s="175"/>
      <c r="AJ633" s="175"/>
      <c r="AK633" s="128"/>
      <c r="AL633" s="22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7"/>
      <c r="BH633" s="5"/>
    </row>
    <row r="634" spans="25:60" ht="13.5" thickBot="1">
      <c r="Y634" s="111" t="s">
        <v>69</v>
      </c>
      <c r="Z634" s="117"/>
      <c r="AA634" s="117"/>
      <c r="AB634" s="117"/>
      <c r="AC634" s="117"/>
      <c r="AD634" s="117"/>
      <c r="AE634" s="117"/>
      <c r="AF634" s="117"/>
      <c r="AG634" s="117"/>
      <c r="AH634" s="117"/>
      <c r="AI634" s="117"/>
      <c r="AJ634" s="117"/>
      <c r="AK634" s="117"/>
      <c r="AL634" s="117"/>
      <c r="AM634" s="117"/>
      <c r="AN634" s="117"/>
      <c r="AO634" s="117"/>
      <c r="AP634" s="117"/>
      <c r="AQ634" s="117"/>
      <c r="AR634" s="117"/>
      <c r="AS634" s="117"/>
      <c r="AT634" s="117"/>
      <c r="AU634" s="117"/>
      <c r="AV634" s="117"/>
      <c r="AW634" s="117"/>
      <c r="AX634" s="117"/>
      <c r="AY634" s="117"/>
      <c r="AZ634" s="117"/>
      <c r="BA634" s="117"/>
      <c r="BB634" s="117"/>
      <c r="BC634" s="117"/>
      <c r="BD634" s="117"/>
      <c r="BE634" s="117"/>
      <c r="BF634" s="117"/>
      <c r="BG634" s="116"/>
      <c r="BH634" s="5"/>
    </row>
    <row r="635" spans="25:60" ht="13.5" thickBot="1">
      <c r="Y635" s="143"/>
      <c r="Z635" s="144"/>
      <c r="AA635" s="144"/>
      <c r="AB635" s="144"/>
      <c r="AC635" s="144"/>
      <c r="AD635" s="145" t="s">
        <v>13</v>
      </c>
      <c r="AE635" s="146"/>
      <c r="AF635" s="146"/>
      <c r="AG635" s="146"/>
      <c r="AH635" s="146"/>
      <c r="AI635" s="146"/>
      <c r="AJ635" s="146"/>
      <c r="AK635" s="146"/>
      <c r="AL635" s="146"/>
      <c r="AM635" s="146"/>
      <c r="AN635" s="146"/>
      <c r="AO635" s="146"/>
      <c r="AP635" s="146"/>
      <c r="AQ635" s="146"/>
      <c r="AR635" s="146"/>
      <c r="AS635" s="146"/>
      <c r="AT635" s="146"/>
      <c r="AU635" s="146"/>
      <c r="AV635" s="146"/>
      <c r="AW635" s="146"/>
      <c r="AX635" s="146"/>
      <c r="AY635" s="146"/>
      <c r="AZ635" s="146"/>
      <c r="BA635" s="146"/>
      <c r="BB635" s="146"/>
      <c r="BC635" s="146"/>
      <c r="BD635" s="146"/>
      <c r="BE635" s="146"/>
      <c r="BF635" s="147"/>
      <c r="BG635" s="61"/>
      <c r="BH635" s="5"/>
    </row>
    <row r="636" spans="25:60" ht="33">
      <c r="Y636" s="20" t="s">
        <v>17</v>
      </c>
      <c r="Z636" s="150" t="s">
        <v>33</v>
      </c>
      <c r="AA636" s="35"/>
      <c r="AB636" s="153" t="s">
        <v>4</v>
      </c>
      <c r="AC636" s="154"/>
      <c r="AD636" s="15" t="s">
        <v>8</v>
      </c>
      <c r="AE636" s="155" t="s">
        <v>14</v>
      </c>
      <c r="AF636" s="156"/>
      <c r="AG636" s="156"/>
      <c r="AH636" s="156"/>
      <c r="AI636" s="156"/>
      <c r="AJ636" s="156"/>
      <c r="AK636" s="156"/>
      <c r="AL636" s="157"/>
      <c r="AM636" s="165" t="s">
        <v>43</v>
      </c>
      <c r="AN636" s="165"/>
      <c r="AO636" s="165"/>
      <c r="AP636" s="165"/>
      <c r="AQ636" s="165"/>
      <c r="AR636" s="165"/>
      <c r="AS636" s="165"/>
      <c r="AT636" s="165"/>
      <c r="AU636" s="165"/>
      <c r="AV636" s="165"/>
      <c r="AW636" s="155" t="s">
        <v>57</v>
      </c>
      <c r="AX636" s="156"/>
      <c r="AY636" s="156"/>
      <c r="AZ636" s="156"/>
      <c r="BA636" s="156"/>
      <c r="BB636" s="156"/>
      <c r="BC636" s="156"/>
      <c r="BD636" s="156"/>
      <c r="BE636" s="156"/>
      <c r="BF636" s="166"/>
      <c r="BG636" s="63"/>
      <c r="BH636" s="5"/>
    </row>
    <row r="637" spans="25:60" ht="12.75">
      <c r="Y637" s="148"/>
      <c r="Z637" s="151"/>
      <c r="AA637" s="36"/>
      <c r="AB637" s="158"/>
      <c r="AC637" s="159"/>
      <c r="AD637" s="16" t="s">
        <v>22</v>
      </c>
      <c r="AE637" s="162" t="s">
        <v>44</v>
      </c>
      <c r="AF637" s="163"/>
      <c r="AG637" s="163"/>
      <c r="AH637" s="164"/>
      <c r="AI637" s="162" t="s">
        <v>45</v>
      </c>
      <c r="AJ637" s="163"/>
      <c r="AK637" s="163"/>
      <c r="AL637" s="164"/>
      <c r="AM637" s="153" t="s">
        <v>44</v>
      </c>
      <c r="AN637" s="153"/>
      <c r="AO637" s="153"/>
      <c r="AP637" s="153"/>
      <c r="AQ637" s="153"/>
      <c r="AR637" s="153" t="s">
        <v>45</v>
      </c>
      <c r="AS637" s="153"/>
      <c r="AT637" s="153"/>
      <c r="AU637" s="153"/>
      <c r="AV637" s="153"/>
      <c r="AW637" s="153" t="s">
        <v>44</v>
      </c>
      <c r="AX637" s="153"/>
      <c r="AY637" s="153"/>
      <c r="AZ637" s="153"/>
      <c r="BA637" s="153"/>
      <c r="BB637" s="153" t="s">
        <v>45</v>
      </c>
      <c r="BC637" s="153"/>
      <c r="BD637" s="153"/>
      <c r="BE637" s="153"/>
      <c r="BF637" s="167"/>
      <c r="BG637" s="63"/>
      <c r="BH637" s="5"/>
    </row>
    <row r="638" spans="25:60" ht="18.75">
      <c r="Y638" s="149"/>
      <c r="Z638" s="151"/>
      <c r="AA638" s="37"/>
      <c r="AB638" s="160"/>
      <c r="AC638" s="161"/>
      <c r="AD638" s="17" t="s">
        <v>11</v>
      </c>
      <c r="AE638" s="88" t="s">
        <v>7</v>
      </c>
      <c r="AF638" s="89" t="s">
        <v>5</v>
      </c>
      <c r="AG638" s="89" t="s">
        <v>6</v>
      </c>
      <c r="AH638" s="89" t="s">
        <v>72</v>
      </c>
      <c r="AI638" s="88" t="s">
        <v>7</v>
      </c>
      <c r="AJ638" s="89" t="s">
        <v>5</v>
      </c>
      <c r="AK638" s="89" t="s">
        <v>6</v>
      </c>
      <c r="AL638" s="89" t="s">
        <v>72</v>
      </c>
      <c r="AM638" s="88" t="s">
        <v>7</v>
      </c>
      <c r="AN638" s="89" t="s">
        <v>5</v>
      </c>
      <c r="AO638" s="89" t="s">
        <v>6</v>
      </c>
      <c r="AP638" s="89" t="s">
        <v>72</v>
      </c>
      <c r="AQ638" s="90" t="s">
        <v>73</v>
      </c>
      <c r="AR638" s="91" t="s">
        <v>7</v>
      </c>
      <c r="AS638" s="89" t="s">
        <v>5</v>
      </c>
      <c r="AT638" s="89" t="s">
        <v>6</v>
      </c>
      <c r="AU638" s="129" t="s">
        <v>72</v>
      </c>
      <c r="AV638" s="74" t="s">
        <v>74</v>
      </c>
      <c r="AW638" s="74" t="s">
        <v>46</v>
      </c>
      <c r="AX638" s="74" t="s">
        <v>47</v>
      </c>
      <c r="AY638" s="74" t="s">
        <v>48</v>
      </c>
      <c r="AZ638" s="74" t="s">
        <v>49</v>
      </c>
      <c r="BA638" s="74" t="s">
        <v>50</v>
      </c>
      <c r="BB638" s="74" t="s">
        <v>46</v>
      </c>
      <c r="BC638" s="74" t="s">
        <v>47</v>
      </c>
      <c r="BD638" s="74" t="s">
        <v>48</v>
      </c>
      <c r="BE638" s="74" t="s">
        <v>49</v>
      </c>
      <c r="BF638" s="92" t="s">
        <v>50</v>
      </c>
      <c r="BG638" s="41"/>
      <c r="BH638" s="5"/>
    </row>
    <row r="639" spans="25:60" ht="12.75">
      <c r="Y639" s="45"/>
      <c r="Z639" s="152"/>
      <c r="AA639" s="39"/>
      <c r="AB639" s="153" t="s">
        <v>18</v>
      </c>
      <c r="AC639" s="154"/>
      <c r="AD639" s="126">
        <f>AD628</f>
        <v>0</v>
      </c>
      <c r="AE639" s="90">
        <f>AE628</f>
        <v>0</v>
      </c>
      <c r="AF639" s="90">
        <f aca="true" t="shared" si="85" ref="AF639:AV639">AF628</f>
        <v>0</v>
      </c>
      <c r="AG639" s="90">
        <f t="shared" si="85"/>
        <v>0</v>
      </c>
      <c r="AH639" s="90">
        <f t="shared" si="85"/>
        <v>0</v>
      </c>
      <c r="AI639" s="90">
        <f t="shared" si="85"/>
        <v>0</v>
      </c>
      <c r="AJ639" s="90">
        <f t="shared" si="85"/>
        <v>0</v>
      </c>
      <c r="AK639" s="90">
        <f t="shared" si="85"/>
        <v>0</v>
      </c>
      <c r="AL639" s="90">
        <f t="shared" si="85"/>
        <v>0</v>
      </c>
      <c r="AM639" s="90">
        <f t="shared" si="85"/>
        <v>0</v>
      </c>
      <c r="AN639" s="90">
        <f t="shared" si="85"/>
        <v>0</v>
      </c>
      <c r="AO639" s="90">
        <f t="shared" si="85"/>
        <v>0</v>
      </c>
      <c r="AP639" s="90">
        <f t="shared" si="85"/>
        <v>0</v>
      </c>
      <c r="AQ639" s="90">
        <f t="shared" si="85"/>
        <v>0</v>
      </c>
      <c r="AR639" s="90">
        <f t="shared" si="85"/>
        <v>0</v>
      </c>
      <c r="AS639" s="90">
        <f t="shared" si="85"/>
        <v>0</v>
      </c>
      <c r="AT639" s="90">
        <f t="shared" si="85"/>
        <v>0</v>
      </c>
      <c r="AU639" s="90">
        <f t="shared" si="85"/>
        <v>0</v>
      </c>
      <c r="AV639" s="90">
        <f t="shared" si="85"/>
        <v>0</v>
      </c>
      <c r="AW639" s="90">
        <f aca="true" t="shared" si="86" ref="AW639:BF639">AW628</f>
        <v>0</v>
      </c>
      <c r="AX639" s="90">
        <f t="shared" si="86"/>
        <v>0</v>
      </c>
      <c r="AY639" s="90">
        <f t="shared" si="86"/>
        <v>0</v>
      </c>
      <c r="AZ639" s="90">
        <f t="shared" si="86"/>
        <v>0</v>
      </c>
      <c r="BA639" s="90">
        <f t="shared" si="86"/>
        <v>0</v>
      </c>
      <c r="BB639" s="90">
        <f t="shared" si="86"/>
        <v>0</v>
      </c>
      <c r="BC639" s="90">
        <f t="shared" si="86"/>
        <v>0</v>
      </c>
      <c r="BD639" s="90">
        <f t="shared" si="86"/>
        <v>0</v>
      </c>
      <c r="BE639" s="90">
        <f t="shared" si="86"/>
        <v>0</v>
      </c>
      <c r="BF639" s="92">
        <f t="shared" si="86"/>
        <v>0</v>
      </c>
      <c r="BG639" s="7"/>
      <c r="BH639" s="5"/>
    </row>
    <row r="640" spans="25:60" ht="12.75">
      <c r="Y640" s="31"/>
      <c r="Z640" s="38"/>
      <c r="AA640" s="38"/>
      <c r="AB640" s="131">
        <f aca="true" t="shared" si="87" ref="AB640:AB669">IF(Z640&gt;0,VLOOKUP(Z640,RF,2,FALSE),"")</f>
      </c>
      <c r="AC640" s="132"/>
      <c r="AD640" s="85"/>
      <c r="AE640" s="76"/>
      <c r="AF640" s="76"/>
      <c r="AG640" s="76"/>
      <c r="AH640" s="76"/>
      <c r="AI640" s="76"/>
      <c r="AJ640" s="76"/>
      <c r="AK640" s="76"/>
      <c r="AL640" s="76"/>
      <c r="AM640" s="76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6"/>
      <c r="BG640" s="125">
        <f>IF(OR(SUM(AE640:AV640)&lt;AD640*3,SUM(AE640:AV640)&gt;AD640*30,SUM(AW640:BF640)&lt;AD640,AND(SUM(AE640:AV640)&gt;0,AD640=0)),1,0)</f>
        <v>0</v>
      </c>
      <c r="BH640" s="12">
        <f>IF(OR(SUM(AE640:AV640)&lt;AD640*3,SUM(AE640:AV640)&gt;AD640*30,AND(SUM(AE640:AV640)&gt;0,AD640=0)),"ORIMLIG REDOVISNING",IF(SUM(AW640:BF640)&lt;AD640,"FEL ANTAL LEDARE ANGIVET",""))</f>
      </c>
    </row>
    <row r="641" spans="25:60" ht="12.75">
      <c r="Y641" s="31"/>
      <c r="Z641" s="38"/>
      <c r="AA641" s="38"/>
      <c r="AB641" s="131">
        <f t="shared" si="87"/>
      </c>
      <c r="AC641" s="132"/>
      <c r="AD641" s="85"/>
      <c r="AE641" s="76"/>
      <c r="AF641" s="76"/>
      <c r="AG641" s="76"/>
      <c r="AH641" s="76"/>
      <c r="AI641" s="76"/>
      <c r="AJ641" s="76"/>
      <c r="AK641" s="76"/>
      <c r="AL641" s="76"/>
      <c r="AM641" s="76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6"/>
      <c r="BG641" s="125">
        <f aca="true" t="shared" si="88" ref="BG641:BG669">IF(OR(SUM(AE641:AV641)&lt;AD641*3,SUM(AE641:AV641)&gt;AD641*30,SUM(AW641:BF641)&lt;AD641,AND(SUM(AE641:AV641)&gt;0,AD641=0)),1,0)</f>
        <v>0</v>
      </c>
      <c r="BH641" s="12">
        <f aca="true" t="shared" si="89" ref="BH641:BH669">IF(OR(SUM(AE641:AV641)&lt;AD641*3,SUM(AE641:AV641)&gt;AD641*30,AND(SUM(AE641:AV641)&gt;0,AD641=0)),"ORIMLIG REDOVISNING",IF(SUM(AW641:BF641)&lt;AD641,"FEL ANTAL LEDARE ANGIVET",""))</f>
      </c>
    </row>
    <row r="642" spans="25:60" ht="12.75">
      <c r="Y642" s="31"/>
      <c r="Z642" s="38"/>
      <c r="AA642" s="38"/>
      <c r="AB642" s="131">
        <f t="shared" si="87"/>
      </c>
      <c r="AC642" s="132"/>
      <c r="AD642" s="85"/>
      <c r="AE642" s="76"/>
      <c r="AF642" s="76"/>
      <c r="AG642" s="76"/>
      <c r="AH642" s="76"/>
      <c r="AI642" s="76"/>
      <c r="AJ642" s="76"/>
      <c r="AK642" s="76"/>
      <c r="AL642" s="76"/>
      <c r="AM642" s="76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6"/>
      <c r="BG642" s="125">
        <f t="shared" si="88"/>
        <v>0</v>
      </c>
      <c r="BH642" s="12">
        <f t="shared" si="89"/>
      </c>
    </row>
    <row r="643" spans="25:60" ht="12.75">
      <c r="Y643" s="31"/>
      <c r="Z643" s="38"/>
      <c r="AA643" s="38"/>
      <c r="AB643" s="131">
        <f t="shared" si="87"/>
      </c>
      <c r="AC643" s="132"/>
      <c r="AD643" s="85"/>
      <c r="AE643" s="76"/>
      <c r="AF643" s="76"/>
      <c r="AG643" s="76"/>
      <c r="AH643" s="76"/>
      <c r="AI643" s="76"/>
      <c r="AJ643" s="76"/>
      <c r="AK643" s="76"/>
      <c r="AL643" s="76"/>
      <c r="AM643" s="76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6"/>
      <c r="BG643" s="125">
        <f t="shared" si="88"/>
        <v>0</v>
      </c>
      <c r="BH643" s="12">
        <f t="shared" si="89"/>
      </c>
    </row>
    <row r="644" spans="25:60" ht="12.75">
      <c r="Y644" s="31"/>
      <c r="Z644" s="38"/>
      <c r="AA644" s="38"/>
      <c r="AB644" s="131">
        <f t="shared" si="87"/>
      </c>
      <c r="AC644" s="132"/>
      <c r="AD644" s="85"/>
      <c r="AE644" s="76"/>
      <c r="AF644" s="76"/>
      <c r="AG644" s="76"/>
      <c r="AH644" s="76"/>
      <c r="AI644" s="76"/>
      <c r="AJ644" s="76"/>
      <c r="AK644" s="76"/>
      <c r="AL644" s="76"/>
      <c r="AM644" s="76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6"/>
      <c r="BG644" s="125">
        <f t="shared" si="88"/>
        <v>0</v>
      </c>
      <c r="BH644" s="12">
        <f t="shared" si="89"/>
      </c>
    </row>
    <row r="645" spans="25:60" ht="12.75">
      <c r="Y645" s="31"/>
      <c r="Z645" s="38"/>
      <c r="AA645" s="38"/>
      <c r="AB645" s="131">
        <f t="shared" si="87"/>
      </c>
      <c r="AC645" s="132"/>
      <c r="AD645" s="85"/>
      <c r="AE645" s="76"/>
      <c r="AF645" s="76"/>
      <c r="AG645" s="76"/>
      <c r="AH645" s="76"/>
      <c r="AI645" s="76"/>
      <c r="AJ645" s="76"/>
      <c r="AK645" s="76"/>
      <c r="AL645" s="76"/>
      <c r="AM645" s="76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6"/>
      <c r="BG645" s="125">
        <f t="shared" si="88"/>
        <v>0</v>
      </c>
      <c r="BH645" s="12">
        <f t="shared" si="89"/>
      </c>
    </row>
    <row r="646" spans="25:60" ht="12.75">
      <c r="Y646" s="31"/>
      <c r="Z646" s="38"/>
      <c r="AA646" s="38"/>
      <c r="AB646" s="131">
        <f t="shared" si="87"/>
      </c>
      <c r="AC646" s="132"/>
      <c r="AD646" s="85"/>
      <c r="AE646" s="76"/>
      <c r="AF646" s="76"/>
      <c r="AG646" s="76"/>
      <c r="AH646" s="76"/>
      <c r="AI646" s="76"/>
      <c r="AJ646" s="76"/>
      <c r="AK646" s="76"/>
      <c r="AL646" s="76"/>
      <c r="AM646" s="76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6"/>
      <c r="BG646" s="125">
        <f t="shared" si="88"/>
        <v>0</v>
      </c>
      <c r="BH646" s="12">
        <f t="shared" si="89"/>
      </c>
    </row>
    <row r="647" spans="25:60" ht="12.75">
      <c r="Y647" s="31"/>
      <c r="Z647" s="38"/>
      <c r="AA647" s="38"/>
      <c r="AB647" s="131">
        <f t="shared" si="87"/>
      </c>
      <c r="AC647" s="132"/>
      <c r="AD647" s="85"/>
      <c r="AE647" s="76"/>
      <c r="AF647" s="76"/>
      <c r="AG647" s="76"/>
      <c r="AH647" s="76"/>
      <c r="AI647" s="76"/>
      <c r="AJ647" s="76"/>
      <c r="AK647" s="76"/>
      <c r="AL647" s="76"/>
      <c r="AM647" s="76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6"/>
      <c r="BG647" s="125">
        <f t="shared" si="88"/>
        <v>0</v>
      </c>
      <c r="BH647" s="12">
        <f t="shared" si="89"/>
      </c>
    </row>
    <row r="648" spans="25:60" ht="12.75">
      <c r="Y648" s="31"/>
      <c r="Z648" s="38"/>
      <c r="AA648" s="38"/>
      <c r="AB648" s="131">
        <f t="shared" si="87"/>
      </c>
      <c r="AC648" s="132"/>
      <c r="AD648" s="85"/>
      <c r="AE648" s="76"/>
      <c r="AF648" s="76"/>
      <c r="AG648" s="76"/>
      <c r="AH648" s="76"/>
      <c r="AI648" s="76"/>
      <c r="AJ648" s="76"/>
      <c r="AK648" s="76"/>
      <c r="AL648" s="76"/>
      <c r="AM648" s="76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6"/>
      <c r="BG648" s="125">
        <f t="shared" si="88"/>
        <v>0</v>
      </c>
      <c r="BH648" s="12">
        <f t="shared" si="89"/>
      </c>
    </row>
    <row r="649" spans="25:60" ht="12.75">
      <c r="Y649" s="31"/>
      <c r="Z649" s="38"/>
      <c r="AA649" s="38"/>
      <c r="AB649" s="131">
        <f t="shared" si="87"/>
      </c>
      <c r="AC649" s="132"/>
      <c r="AD649" s="85"/>
      <c r="AE649" s="76"/>
      <c r="AF649" s="76"/>
      <c r="AG649" s="76"/>
      <c r="AH649" s="76"/>
      <c r="AI649" s="76"/>
      <c r="AJ649" s="76"/>
      <c r="AK649" s="76"/>
      <c r="AL649" s="76"/>
      <c r="AM649" s="76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6"/>
      <c r="BG649" s="125">
        <f t="shared" si="88"/>
        <v>0</v>
      </c>
      <c r="BH649" s="12">
        <f t="shared" si="89"/>
      </c>
    </row>
    <row r="650" spans="25:60" ht="12.75">
      <c r="Y650" s="31"/>
      <c r="Z650" s="38"/>
      <c r="AA650" s="38"/>
      <c r="AB650" s="131">
        <f t="shared" si="87"/>
      </c>
      <c r="AC650" s="132"/>
      <c r="AD650" s="85"/>
      <c r="AE650" s="76"/>
      <c r="AF650" s="76"/>
      <c r="AG650" s="76"/>
      <c r="AH650" s="76"/>
      <c r="AI650" s="76"/>
      <c r="AJ650" s="76"/>
      <c r="AK650" s="76"/>
      <c r="AL650" s="76"/>
      <c r="AM650" s="76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6"/>
      <c r="BG650" s="125">
        <f t="shared" si="88"/>
        <v>0</v>
      </c>
      <c r="BH650" s="12">
        <f t="shared" si="89"/>
      </c>
    </row>
    <row r="651" spans="25:60" ht="12.75">
      <c r="Y651" s="31"/>
      <c r="Z651" s="38"/>
      <c r="AA651" s="38"/>
      <c r="AB651" s="131">
        <f t="shared" si="87"/>
      </c>
      <c r="AC651" s="132"/>
      <c r="AD651" s="85"/>
      <c r="AE651" s="76"/>
      <c r="AF651" s="76"/>
      <c r="AG651" s="76"/>
      <c r="AH651" s="76"/>
      <c r="AI651" s="76"/>
      <c r="AJ651" s="76"/>
      <c r="AK651" s="76"/>
      <c r="AL651" s="76"/>
      <c r="AM651" s="76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6"/>
      <c r="BG651" s="125">
        <f t="shared" si="88"/>
        <v>0</v>
      </c>
      <c r="BH651" s="12">
        <f t="shared" si="89"/>
      </c>
    </row>
    <row r="652" spans="25:60" ht="12.75">
      <c r="Y652" s="31"/>
      <c r="Z652" s="38"/>
      <c r="AA652" s="38"/>
      <c r="AB652" s="131">
        <f t="shared" si="87"/>
      </c>
      <c r="AC652" s="132"/>
      <c r="AD652" s="85"/>
      <c r="AE652" s="76"/>
      <c r="AF652" s="76"/>
      <c r="AG652" s="76"/>
      <c r="AH652" s="76"/>
      <c r="AI652" s="76"/>
      <c r="AJ652" s="76"/>
      <c r="AK652" s="76"/>
      <c r="AL652" s="76"/>
      <c r="AM652" s="76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6"/>
      <c r="BG652" s="125">
        <f t="shared" si="88"/>
        <v>0</v>
      </c>
      <c r="BH652" s="12">
        <f t="shared" si="89"/>
      </c>
    </row>
    <row r="653" spans="25:60" ht="12.75">
      <c r="Y653" s="31"/>
      <c r="Z653" s="38"/>
      <c r="AA653" s="38"/>
      <c r="AB653" s="131">
        <f t="shared" si="87"/>
      </c>
      <c r="AC653" s="132"/>
      <c r="AD653" s="85"/>
      <c r="AE653" s="76"/>
      <c r="AF653" s="76"/>
      <c r="AG653" s="76"/>
      <c r="AH653" s="76"/>
      <c r="AI653" s="76"/>
      <c r="AJ653" s="76"/>
      <c r="AK653" s="76"/>
      <c r="AL653" s="76"/>
      <c r="AM653" s="76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6"/>
      <c r="BG653" s="125">
        <f t="shared" si="88"/>
        <v>0</v>
      </c>
      <c r="BH653" s="12">
        <f t="shared" si="89"/>
      </c>
    </row>
    <row r="654" spans="25:60" ht="12.75">
      <c r="Y654" s="31"/>
      <c r="Z654" s="38"/>
      <c r="AA654" s="38"/>
      <c r="AB654" s="131">
        <f t="shared" si="87"/>
      </c>
      <c r="AC654" s="132"/>
      <c r="AD654" s="85"/>
      <c r="AE654" s="76"/>
      <c r="AF654" s="76"/>
      <c r="AG654" s="76"/>
      <c r="AH654" s="76"/>
      <c r="AI654" s="76"/>
      <c r="AJ654" s="76"/>
      <c r="AK654" s="76"/>
      <c r="AL654" s="76"/>
      <c r="AM654" s="76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6"/>
      <c r="BG654" s="125">
        <f t="shared" si="88"/>
        <v>0</v>
      </c>
      <c r="BH654" s="12">
        <f t="shared" si="89"/>
      </c>
    </row>
    <row r="655" spans="25:60" ht="12.75">
      <c r="Y655" s="31"/>
      <c r="Z655" s="38"/>
      <c r="AA655" s="38"/>
      <c r="AB655" s="131">
        <f t="shared" si="87"/>
      </c>
      <c r="AC655" s="132"/>
      <c r="AD655" s="85"/>
      <c r="AE655" s="76"/>
      <c r="AF655" s="76"/>
      <c r="AG655" s="76"/>
      <c r="AH655" s="76"/>
      <c r="AI655" s="76"/>
      <c r="AJ655" s="76"/>
      <c r="AK655" s="76"/>
      <c r="AL655" s="76"/>
      <c r="AM655" s="76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6"/>
      <c r="BG655" s="125">
        <f t="shared" si="88"/>
        <v>0</v>
      </c>
      <c r="BH655" s="12">
        <f t="shared" si="89"/>
      </c>
    </row>
    <row r="656" spans="25:60" ht="12.75">
      <c r="Y656" s="31"/>
      <c r="Z656" s="38"/>
      <c r="AA656" s="38"/>
      <c r="AB656" s="131">
        <f t="shared" si="87"/>
      </c>
      <c r="AC656" s="132"/>
      <c r="AD656" s="85"/>
      <c r="AE656" s="76"/>
      <c r="AF656" s="76"/>
      <c r="AG656" s="76"/>
      <c r="AH656" s="76"/>
      <c r="AI656" s="76"/>
      <c r="AJ656" s="76"/>
      <c r="AK656" s="76"/>
      <c r="AL656" s="76"/>
      <c r="AM656" s="76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6"/>
      <c r="BG656" s="125">
        <f t="shared" si="88"/>
        <v>0</v>
      </c>
      <c r="BH656" s="12">
        <f t="shared" si="89"/>
      </c>
    </row>
    <row r="657" spans="25:60" ht="12.75">
      <c r="Y657" s="31"/>
      <c r="Z657" s="38"/>
      <c r="AA657" s="38"/>
      <c r="AB657" s="131">
        <f t="shared" si="87"/>
      </c>
      <c r="AC657" s="132"/>
      <c r="AD657" s="85"/>
      <c r="AE657" s="76"/>
      <c r="AF657" s="76"/>
      <c r="AG657" s="76"/>
      <c r="AH657" s="76"/>
      <c r="AI657" s="76"/>
      <c r="AJ657" s="76"/>
      <c r="AK657" s="76"/>
      <c r="AL657" s="76"/>
      <c r="AM657" s="76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6"/>
      <c r="BG657" s="125">
        <f t="shared" si="88"/>
        <v>0</v>
      </c>
      <c r="BH657" s="12">
        <f t="shared" si="89"/>
      </c>
    </row>
    <row r="658" spans="25:60" ht="12.75">
      <c r="Y658" s="31"/>
      <c r="Z658" s="38"/>
      <c r="AA658" s="38"/>
      <c r="AB658" s="131">
        <f t="shared" si="87"/>
      </c>
      <c r="AC658" s="132"/>
      <c r="AD658" s="85"/>
      <c r="AE658" s="76"/>
      <c r="AF658" s="76"/>
      <c r="AG658" s="76"/>
      <c r="AH658" s="76"/>
      <c r="AI658" s="76"/>
      <c r="AJ658" s="76"/>
      <c r="AK658" s="76"/>
      <c r="AL658" s="76"/>
      <c r="AM658" s="76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6"/>
      <c r="BG658" s="125">
        <f t="shared" si="88"/>
        <v>0</v>
      </c>
      <c r="BH658" s="12">
        <f t="shared" si="89"/>
      </c>
    </row>
    <row r="659" spans="25:60" ht="12.75">
      <c r="Y659" s="31"/>
      <c r="Z659" s="38"/>
      <c r="AA659" s="38"/>
      <c r="AB659" s="131">
        <f t="shared" si="87"/>
      </c>
      <c r="AC659" s="132"/>
      <c r="AD659" s="85"/>
      <c r="AE659" s="76"/>
      <c r="AF659" s="76"/>
      <c r="AG659" s="76"/>
      <c r="AH659" s="76"/>
      <c r="AI659" s="76"/>
      <c r="AJ659" s="76"/>
      <c r="AK659" s="76"/>
      <c r="AL659" s="76"/>
      <c r="AM659" s="76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6"/>
      <c r="BG659" s="125">
        <f t="shared" si="88"/>
        <v>0</v>
      </c>
      <c r="BH659" s="12">
        <f t="shared" si="89"/>
      </c>
    </row>
    <row r="660" spans="25:60" ht="12.75">
      <c r="Y660" s="31"/>
      <c r="Z660" s="38"/>
      <c r="AA660" s="38"/>
      <c r="AB660" s="131">
        <f t="shared" si="87"/>
      </c>
      <c r="AC660" s="132"/>
      <c r="AD660" s="85"/>
      <c r="AE660" s="76"/>
      <c r="AF660" s="76"/>
      <c r="AG660" s="76"/>
      <c r="AH660" s="76"/>
      <c r="AI660" s="76"/>
      <c r="AJ660" s="76"/>
      <c r="AK660" s="76"/>
      <c r="AL660" s="76"/>
      <c r="AM660" s="76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6"/>
      <c r="BG660" s="125">
        <f t="shared" si="88"/>
        <v>0</v>
      </c>
      <c r="BH660" s="12">
        <f t="shared" si="89"/>
      </c>
    </row>
    <row r="661" spans="25:60" ht="12.75">
      <c r="Y661" s="31"/>
      <c r="Z661" s="38"/>
      <c r="AA661" s="38"/>
      <c r="AB661" s="131">
        <f t="shared" si="87"/>
      </c>
      <c r="AC661" s="132"/>
      <c r="AD661" s="85"/>
      <c r="AE661" s="76"/>
      <c r="AF661" s="76"/>
      <c r="AG661" s="76"/>
      <c r="AH661" s="76"/>
      <c r="AI661" s="76"/>
      <c r="AJ661" s="76"/>
      <c r="AK661" s="76"/>
      <c r="AL661" s="76"/>
      <c r="AM661" s="76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6"/>
      <c r="BG661" s="125">
        <f t="shared" si="88"/>
        <v>0</v>
      </c>
      <c r="BH661" s="12">
        <f t="shared" si="89"/>
      </c>
    </row>
    <row r="662" spans="25:60" ht="12.75">
      <c r="Y662" s="31"/>
      <c r="Z662" s="38"/>
      <c r="AA662" s="38"/>
      <c r="AB662" s="131">
        <f t="shared" si="87"/>
      </c>
      <c r="AC662" s="132"/>
      <c r="AD662" s="85"/>
      <c r="AE662" s="76"/>
      <c r="AF662" s="76"/>
      <c r="AG662" s="76"/>
      <c r="AH662" s="76"/>
      <c r="AI662" s="76"/>
      <c r="AJ662" s="76"/>
      <c r="AK662" s="76"/>
      <c r="AL662" s="76"/>
      <c r="AM662" s="76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6"/>
      <c r="BG662" s="125">
        <f t="shared" si="88"/>
        <v>0</v>
      </c>
      <c r="BH662" s="12">
        <f t="shared" si="89"/>
      </c>
    </row>
    <row r="663" spans="25:60" ht="12.75">
      <c r="Y663" s="31"/>
      <c r="Z663" s="38"/>
      <c r="AA663" s="38"/>
      <c r="AB663" s="131">
        <f t="shared" si="87"/>
      </c>
      <c r="AC663" s="132"/>
      <c r="AD663" s="85"/>
      <c r="AE663" s="76"/>
      <c r="AF663" s="76"/>
      <c r="AG663" s="76"/>
      <c r="AH663" s="76"/>
      <c r="AI663" s="76"/>
      <c r="AJ663" s="76"/>
      <c r="AK663" s="76"/>
      <c r="AL663" s="76"/>
      <c r="AM663" s="76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6"/>
      <c r="BG663" s="125">
        <f t="shared" si="88"/>
        <v>0</v>
      </c>
      <c r="BH663" s="12">
        <f t="shared" si="89"/>
      </c>
    </row>
    <row r="664" spans="25:60" ht="12.75">
      <c r="Y664" s="31"/>
      <c r="Z664" s="38"/>
      <c r="AA664" s="38"/>
      <c r="AB664" s="131">
        <f t="shared" si="87"/>
      </c>
      <c r="AC664" s="132"/>
      <c r="AD664" s="85"/>
      <c r="AE664" s="76"/>
      <c r="AF664" s="76"/>
      <c r="AG664" s="76"/>
      <c r="AH664" s="76"/>
      <c r="AI664" s="76"/>
      <c r="AJ664" s="76"/>
      <c r="AK664" s="76"/>
      <c r="AL664" s="76"/>
      <c r="AM664" s="76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6"/>
      <c r="BG664" s="125">
        <f t="shared" si="88"/>
        <v>0</v>
      </c>
      <c r="BH664" s="12">
        <f t="shared" si="89"/>
      </c>
    </row>
    <row r="665" spans="25:60" ht="12.75">
      <c r="Y665" s="31"/>
      <c r="Z665" s="38"/>
      <c r="AA665" s="38"/>
      <c r="AB665" s="131">
        <f t="shared" si="87"/>
      </c>
      <c r="AC665" s="132"/>
      <c r="AD665" s="85"/>
      <c r="AE665" s="76"/>
      <c r="AF665" s="76"/>
      <c r="AG665" s="76"/>
      <c r="AH665" s="76"/>
      <c r="AI665" s="76"/>
      <c r="AJ665" s="76"/>
      <c r="AK665" s="76"/>
      <c r="AL665" s="76"/>
      <c r="AM665" s="76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6"/>
      <c r="BG665" s="125">
        <f t="shared" si="88"/>
        <v>0</v>
      </c>
      <c r="BH665" s="12">
        <f t="shared" si="89"/>
      </c>
    </row>
    <row r="666" spans="25:60" ht="12.75">
      <c r="Y666" s="31"/>
      <c r="Z666" s="38"/>
      <c r="AA666" s="38"/>
      <c r="AB666" s="131">
        <f t="shared" si="87"/>
      </c>
      <c r="AC666" s="132"/>
      <c r="AD666" s="85"/>
      <c r="AE666" s="76"/>
      <c r="AF666" s="76"/>
      <c r="AG666" s="76"/>
      <c r="AH666" s="76"/>
      <c r="AI666" s="76"/>
      <c r="AJ666" s="76"/>
      <c r="AK666" s="76"/>
      <c r="AL666" s="76"/>
      <c r="AM666" s="76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6"/>
      <c r="BG666" s="125">
        <f t="shared" si="88"/>
        <v>0</v>
      </c>
      <c r="BH666" s="12">
        <f t="shared" si="89"/>
      </c>
    </row>
    <row r="667" spans="25:60" ht="12.75">
      <c r="Y667" s="31"/>
      <c r="Z667" s="38"/>
      <c r="AA667" s="38"/>
      <c r="AB667" s="131">
        <f t="shared" si="87"/>
      </c>
      <c r="AC667" s="132"/>
      <c r="AD667" s="85"/>
      <c r="AE667" s="76"/>
      <c r="AF667" s="76"/>
      <c r="AG667" s="76"/>
      <c r="AH667" s="76"/>
      <c r="AI667" s="76"/>
      <c r="AJ667" s="76"/>
      <c r="AK667" s="76"/>
      <c r="AL667" s="76"/>
      <c r="AM667" s="76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6"/>
      <c r="BG667" s="125">
        <f t="shared" si="88"/>
        <v>0</v>
      </c>
      <c r="BH667" s="12">
        <f t="shared" si="89"/>
      </c>
    </row>
    <row r="668" spans="25:60" ht="12.75">
      <c r="Y668" s="31"/>
      <c r="Z668" s="38"/>
      <c r="AA668" s="38"/>
      <c r="AB668" s="131">
        <f t="shared" si="87"/>
      </c>
      <c r="AC668" s="132"/>
      <c r="AD668" s="85"/>
      <c r="AE668" s="76"/>
      <c r="AF668" s="76"/>
      <c r="AG668" s="76"/>
      <c r="AH668" s="76"/>
      <c r="AI668" s="76"/>
      <c r="AJ668" s="76"/>
      <c r="AK668" s="76"/>
      <c r="AL668" s="76"/>
      <c r="AM668" s="76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6"/>
      <c r="BG668" s="125">
        <f t="shared" si="88"/>
        <v>0</v>
      </c>
      <c r="BH668" s="12">
        <f t="shared" si="89"/>
      </c>
    </row>
    <row r="669" spans="25:60" ht="12.75">
      <c r="Y669" s="31"/>
      <c r="Z669" s="38"/>
      <c r="AA669" s="38"/>
      <c r="AB669" s="131">
        <f t="shared" si="87"/>
      </c>
      <c r="AC669" s="132"/>
      <c r="AD669" s="85"/>
      <c r="AE669" s="76"/>
      <c r="AF669" s="76"/>
      <c r="AG669" s="76"/>
      <c r="AH669" s="76"/>
      <c r="AI669" s="76"/>
      <c r="AJ669" s="76"/>
      <c r="AK669" s="76"/>
      <c r="AL669" s="76"/>
      <c r="AM669" s="76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6"/>
      <c r="BG669" s="125">
        <f t="shared" si="88"/>
        <v>0</v>
      </c>
      <c r="BH669" s="12">
        <f t="shared" si="89"/>
      </c>
    </row>
    <row r="670" spans="25:60" ht="13.5" thickBot="1">
      <c r="Y670" s="133" t="s">
        <v>16</v>
      </c>
      <c r="Z670" s="134"/>
      <c r="AA670" s="134"/>
      <c r="AB670" s="134"/>
      <c r="AC670" s="134"/>
      <c r="AD670" s="87">
        <f aca="true" t="shared" si="90" ref="AD670:BF670">SUM(AD639:AD669)</f>
        <v>0</v>
      </c>
      <c r="AE670" s="78">
        <f t="shared" si="90"/>
        <v>0</v>
      </c>
      <c r="AF670" s="78">
        <f t="shared" si="90"/>
        <v>0</v>
      </c>
      <c r="AG670" s="78">
        <f t="shared" si="90"/>
        <v>0</v>
      </c>
      <c r="AH670" s="78">
        <f t="shared" si="90"/>
        <v>0</v>
      </c>
      <c r="AI670" s="78">
        <f t="shared" si="90"/>
        <v>0</v>
      </c>
      <c r="AJ670" s="78">
        <f t="shared" si="90"/>
        <v>0</v>
      </c>
      <c r="AK670" s="78">
        <f t="shared" si="90"/>
        <v>0</v>
      </c>
      <c r="AL670" s="78">
        <f t="shared" si="90"/>
        <v>0</v>
      </c>
      <c r="AM670" s="78">
        <f t="shared" si="90"/>
        <v>0</v>
      </c>
      <c r="AN670" s="78">
        <f t="shared" si="90"/>
        <v>0</v>
      </c>
      <c r="AO670" s="78">
        <f t="shared" si="90"/>
        <v>0</v>
      </c>
      <c r="AP670" s="78">
        <f t="shared" si="90"/>
        <v>0</v>
      </c>
      <c r="AQ670" s="78">
        <f t="shared" si="90"/>
        <v>0</v>
      </c>
      <c r="AR670" s="78">
        <f t="shared" si="90"/>
        <v>0</v>
      </c>
      <c r="AS670" s="78">
        <f t="shared" si="90"/>
        <v>0</v>
      </c>
      <c r="AT670" s="78">
        <f t="shared" si="90"/>
        <v>0</v>
      </c>
      <c r="AU670" s="78">
        <f t="shared" si="90"/>
        <v>0</v>
      </c>
      <c r="AV670" s="78">
        <f t="shared" si="90"/>
        <v>0</v>
      </c>
      <c r="AW670" s="78">
        <f t="shared" si="90"/>
        <v>0</v>
      </c>
      <c r="AX670" s="78">
        <f t="shared" si="90"/>
        <v>0</v>
      </c>
      <c r="AY670" s="78">
        <f t="shared" si="90"/>
        <v>0</v>
      </c>
      <c r="AZ670" s="78">
        <f t="shared" si="90"/>
        <v>0</v>
      </c>
      <c r="BA670" s="78">
        <f t="shared" si="90"/>
        <v>0</v>
      </c>
      <c r="BB670" s="78">
        <f t="shared" si="90"/>
        <v>0</v>
      </c>
      <c r="BC670" s="78">
        <f t="shared" si="90"/>
        <v>0</v>
      </c>
      <c r="BD670" s="78">
        <f t="shared" si="90"/>
        <v>0</v>
      </c>
      <c r="BE670" s="78">
        <f t="shared" si="90"/>
        <v>0</v>
      </c>
      <c r="BF670" s="82">
        <f t="shared" si="90"/>
        <v>0</v>
      </c>
      <c r="BG670" s="40"/>
      <c r="BH670" s="5"/>
    </row>
    <row r="671" spans="25:60" ht="12.75">
      <c r="Y671" s="168"/>
      <c r="Z671" s="169"/>
      <c r="AA671" s="169"/>
      <c r="AB671" s="169"/>
      <c r="AC671" s="169"/>
      <c r="AD671" s="169"/>
      <c r="AE671" s="169"/>
      <c r="AF671" s="169"/>
      <c r="AG671" s="169"/>
      <c r="AH671" s="169"/>
      <c r="AI671" s="169"/>
      <c r="AJ671" s="169"/>
      <c r="AK671" s="169"/>
      <c r="AL671" s="169"/>
      <c r="AM671" s="169"/>
      <c r="AN671" s="169"/>
      <c r="AO671" s="169"/>
      <c r="AP671" s="169"/>
      <c r="AQ671" s="169"/>
      <c r="AR671" s="169"/>
      <c r="AS671" s="169"/>
      <c r="AT671" s="169"/>
      <c r="AU671" s="169"/>
      <c r="AV671" s="169"/>
      <c r="AW671" s="169"/>
      <c r="AX671" s="169"/>
      <c r="AY671" s="169"/>
      <c r="AZ671" s="169"/>
      <c r="BA671" s="169"/>
      <c r="BB671" s="169"/>
      <c r="BC671" s="169"/>
      <c r="BD671" s="169"/>
      <c r="BE671" s="169"/>
      <c r="BF671" s="169"/>
      <c r="BG671" s="62" t="s">
        <v>15</v>
      </c>
      <c r="BH671" s="5"/>
    </row>
    <row r="672" spans="25:60" ht="15.75">
      <c r="Y672" s="170" t="s">
        <v>68</v>
      </c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  <c r="AK672" s="171"/>
      <c r="AL672" s="171"/>
      <c r="AM672" s="171"/>
      <c r="AN672" s="171"/>
      <c r="AO672" s="171"/>
      <c r="AP672" s="171"/>
      <c r="AQ672" s="171"/>
      <c r="AR672" s="171"/>
      <c r="AS672" s="171"/>
      <c r="AT672" s="171"/>
      <c r="AU672" s="171"/>
      <c r="AV672" s="171"/>
      <c r="AW672" s="171"/>
      <c r="AX672" s="171"/>
      <c r="AY672" s="171"/>
      <c r="AZ672" s="171"/>
      <c r="BA672" s="171"/>
      <c r="BB672" s="171"/>
      <c r="BC672" s="171"/>
      <c r="BD672" s="171"/>
      <c r="BE672" s="171"/>
      <c r="BF672" s="171"/>
      <c r="BG672" s="101">
        <v>17</v>
      </c>
      <c r="BH672" s="5"/>
    </row>
    <row r="673" spans="25:60" ht="13.5" thickBot="1">
      <c r="Y673" s="135" t="s">
        <v>71</v>
      </c>
      <c r="Z673" s="136"/>
      <c r="AA673" s="136"/>
      <c r="AB673" s="136"/>
      <c r="AC673" s="136"/>
      <c r="AD673" s="136"/>
      <c r="AE673" s="136"/>
      <c r="AF673" s="136"/>
      <c r="AG673" s="136"/>
      <c r="AH673" s="136"/>
      <c r="AI673" s="136"/>
      <c r="AJ673" s="136"/>
      <c r="AK673" s="136"/>
      <c r="AL673" s="136"/>
      <c r="AM673" s="136"/>
      <c r="AN673" s="136"/>
      <c r="AO673" s="136"/>
      <c r="AP673" s="136"/>
      <c r="AQ673" s="136"/>
      <c r="AR673" s="136"/>
      <c r="AS673" s="136"/>
      <c r="AT673" s="136"/>
      <c r="AU673" s="136"/>
      <c r="AV673" s="136"/>
      <c r="AW673" s="136"/>
      <c r="AX673" s="136"/>
      <c r="AY673" s="136"/>
      <c r="AZ673" s="136"/>
      <c r="BA673" s="136"/>
      <c r="BB673" s="136"/>
      <c r="BC673" s="136"/>
      <c r="BD673" s="136"/>
      <c r="BE673" s="136"/>
      <c r="BF673" s="136"/>
      <c r="BG673" s="137"/>
      <c r="BH673" s="5"/>
    </row>
    <row r="674" spans="25:60" ht="13.5" thickBot="1">
      <c r="Y674" s="11">
        <f>$Y$4</f>
        <v>2018</v>
      </c>
      <c r="Z674" s="52"/>
      <c r="AA674" s="34"/>
      <c r="AB674" s="21">
        <f>$AB$4</f>
        <v>0</v>
      </c>
      <c r="AC674" s="23" t="s">
        <v>0</v>
      </c>
      <c r="AD674" s="24">
        <f>$AD$4</f>
        <v>0</v>
      </c>
      <c r="AE674" s="138" t="s">
        <v>1</v>
      </c>
      <c r="AF674" s="139"/>
      <c r="AG674" s="127"/>
      <c r="AH674" s="140"/>
      <c r="AI674" s="141"/>
      <c r="AJ674" s="141"/>
      <c r="AK674" s="141"/>
      <c r="AL674" s="141"/>
      <c r="AM674" s="141"/>
      <c r="AN674" s="141"/>
      <c r="AO674" s="141"/>
      <c r="AP674" s="141"/>
      <c r="AQ674" s="141"/>
      <c r="AR674" s="141"/>
      <c r="AS674" s="141"/>
      <c r="AT674" s="141"/>
      <c r="AU674" s="141"/>
      <c r="AV674" s="141"/>
      <c r="AW674" s="141"/>
      <c r="AX674" s="141"/>
      <c r="AY674" s="141"/>
      <c r="AZ674" s="141"/>
      <c r="BA674" s="141"/>
      <c r="BB674" s="141"/>
      <c r="BC674" s="141"/>
      <c r="BD674" s="141"/>
      <c r="BE674" s="141"/>
      <c r="BF674" s="141"/>
      <c r="BG674" s="142"/>
      <c r="BH674" s="5"/>
    </row>
    <row r="675" spans="25:60" ht="13.5" thickBot="1">
      <c r="Y675" s="172" t="s">
        <v>2</v>
      </c>
      <c r="Z675" s="173"/>
      <c r="AA675" s="173"/>
      <c r="AB675" s="174"/>
      <c r="AC675" s="175">
        <f>$AC$5</f>
        <v>0</v>
      </c>
      <c r="AD675" s="175"/>
      <c r="AE675" s="175"/>
      <c r="AF675" s="175"/>
      <c r="AG675" s="175"/>
      <c r="AH675" s="175"/>
      <c r="AI675" s="175"/>
      <c r="AJ675" s="175"/>
      <c r="AK675" s="128"/>
      <c r="AL675" s="22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7"/>
      <c r="BH675" s="5"/>
    </row>
    <row r="676" spans="25:60" ht="13.5" thickBot="1">
      <c r="Y676" s="111" t="s">
        <v>69</v>
      </c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6"/>
      <c r="BH676" s="5"/>
    </row>
    <row r="677" spans="25:60" ht="13.5" thickBot="1">
      <c r="Y677" s="143"/>
      <c r="Z677" s="144"/>
      <c r="AA677" s="144"/>
      <c r="AB677" s="144"/>
      <c r="AC677" s="144"/>
      <c r="AD677" s="145" t="s">
        <v>13</v>
      </c>
      <c r="AE677" s="146"/>
      <c r="AF677" s="146"/>
      <c r="AG677" s="146"/>
      <c r="AH677" s="146"/>
      <c r="AI677" s="146"/>
      <c r="AJ677" s="146"/>
      <c r="AK677" s="146"/>
      <c r="AL677" s="146"/>
      <c r="AM677" s="146"/>
      <c r="AN677" s="146"/>
      <c r="AO677" s="146"/>
      <c r="AP677" s="146"/>
      <c r="AQ677" s="146"/>
      <c r="AR677" s="146"/>
      <c r="AS677" s="146"/>
      <c r="AT677" s="146"/>
      <c r="AU677" s="146"/>
      <c r="AV677" s="146"/>
      <c r="AW677" s="146"/>
      <c r="AX677" s="146"/>
      <c r="AY677" s="146"/>
      <c r="AZ677" s="146"/>
      <c r="BA677" s="146"/>
      <c r="BB677" s="146"/>
      <c r="BC677" s="146"/>
      <c r="BD677" s="146"/>
      <c r="BE677" s="146"/>
      <c r="BF677" s="147"/>
      <c r="BG677" s="61"/>
      <c r="BH677" s="5"/>
    </row>
    <row r="678" spans="25:60" ht="33">
      <c r="Y678" s="20" t="s">
        <v>17</v>
      </c>
      <c r="Z678" s="150" t="s">
        <v>33</v>
      </c>
      <c r="AA678" s="35"/>
      <c r="AB678" s="153" t="s">
        <v>4</v>
      </c>
      <c r="AC678" s="154"/>
      <c r="AD678" s="15" t="s">
        <v>8</v>
      </c>
      <c r="AE678" s="155" t="s">
        <v>14</v>
      </c>
      <c r="AF678" s="156"/>
      <c r="AG678" s="156"/>
      <c r="AH678" s="156"/>
      <c r="AI678" s="156"/>
      <c r="AJ678" s="156"/>
      <c r="AK678" s="156"/>
      <c r="AL678" s="157"/>
      <c r="AM678" s="165" t="s">
        <v>43</v>
      </c>
      <c r="AN678" s="165"/>
      <c r="AO678" s="165"/>
      <c r="AP678" s="165"/>
      <c r="AQ678" s="165"/>
      <c r="AR678" s="165"/>
      <c r="AS678" s="165"/>
      <c r="AT678" s="165"/>
      <c r="AU678" s="165"/>
      <c r="AV678" s="165"/>
      <c r="AW678" s="155" t="s">
        <v>57</v>
      </c>
      <c r="AX678" s="156"/>
      <c r="AY678" s="156"/>
      <c r="AZ678" s="156"/>
      <c r="BA678" s="156"/>
      <c r="BB678" s="156"/>
      <c r="BC678" s="156"/>
      <c r="BD678" s="156"/>
      <c r="BE678" s="156"/>
      <c r="BF678" s="166"/>
      <c r="BG678" s="63"/>
      <c r="BH678" s="5"/>
    </row>
    <row r="679" spans="25:60" ht="12.75">
      <c r="Y679" s="148"/>
      <c r="Z679" s="151"/>
      <c r="AA679" s="36"/>
      <c r="AB679" s="158"/>
      <c r="AC679" s="159"/>
      <c r="AD679" s="16" t="s">
        <v>22</v>
      </c>
      <c r="AE679" s="162" t="s">
        <v>44</v>
      </c>
      <c r="AF679" s="163"/>
      <c r="AG679" s="163"/>
      <c r="AH679" s="164"/>
      <c r="AI679" s="162" t="s">
        <v>45</v>
      </c>
      <c r="AJ679" s="163"/>
      <c r="AK679" s="163"/>
      <c r="AL679" s="164"/>
      <c r="AM679" s="153" t="s">
        <v>44</v>
      </c>
      <c r="AN679" s="153"/>
      <c r="AO679" s="153"/>
      <c r="AP679" s="153"/>
      <c r="AQ679" s="153"/>
      <c r="AR679" s="153" t="s">
        <v>45</v>
      </c>
      <c r="AS679" s="153"/>
      <c r="AT679" s="153"/>
      <c r="AU679" s="153"/>
      <c r="AV679" s="153"/>
      <c r="AW679" s="153" t="s">
        <v>44</v>
      </c>
      <c r="AX679" s="153"/>
      <c r="AY679" s="153"/>
      <c r="AZ679" s="153"/>
      <c r="BA679" s="153"/>
      <c r="BB679" s="153" t="s">
        <v>45</v>
      </c>
      <c r="BC679" s="153"/>
      <c r="BD679" s="153"/>
      <c r="BE679" s="153"/>
      <c r="BF679" s="167"/>
      <c r="BG679" s="63"/>
      <c r="BH679" s="5"/>
    </row>
    <row r="680" spans="25:60" ht="18.75">
      <c r="Y680" s="149"/>
      <c r="Z680" s="151"/>
      <c r="AA680" s="37"/>
      <c r="AB680" s="160"/>
      <c r="AC680" s="161"/>
      <c r="AD680" s="17" t="s">
        <v>11</v>
      </c>
      <c r="AE680" s="88" t="s">
        <v>7</v>
      </c>
      <c r="AF680" s="89" t="s">
        <v>5</v>
      </c>
      <c r="AG680" s="89" t="s">
        <v>6</v>
      </c>
      <c r="AH680" s="89" t="s">
        <v>72</v>
      </c>
      <c r="AI680" s="88" t="s">
        <v>7</v>
      </c>
      <c r="AJ680" s="89" t="s">
        <v>5</v>
      </c>
      <c r="AK680" s="89" t="s">
        <v>6</v>
      </c>
      <c r="AL680" s="89" t="s">
        <v>72</v>
      </c>
      <c r="AM680" s="88" t="s">
        <v>7</v>
      </c>
      <c r="AN680" s="89" t="s">
        <v>5</v>
      </c>
      <c r="AO680" s="89" t="s">
        <v>6</v>
      </c>
      <c r="AP680" s="89" t="s">
        <v>72</v>
      </c>
      <c r="AQ680" s="90" t="s">
        <v>73</v>
      </c>
      <c r="AR680" s="91" t="s">
        <v>7</v>
      </c>
      <c r="AS680" s="89" t="s">
        <v>5</v>
      </c>
      <c r="AT680" s="89" t="s">
        <v>6</v>
      </c>
      <c r="AU680" s="129" t="s">
        <v>72</v>
      </c>
      <c r="AV680" s="74" t="s">
        <v>74</v>
      </c>
      <c r="AW680" s="74" t="s">
        <v>46</v>
      </c>
      <c r="AX680" s="74" t="s">
        <v>47</v>
      </c>
      <c r="AY680" s="74" t="s">
        <v>48</v>
      </c>
      <c r="AZ680" s="74" t="s">
        <v>49</v>
      </c>
      <c r="BA680" s="74" t="s">
        <v>50</v>
      </c>
      <c r="BB680" s="74" t="s">
        <v>46</v>
      </c>
      <c r="BC680" s="74" t="s">
        <v>47</v>
      </c>
      <c r="BD680" s="74" t="s">
        <v>48</v>
      </c>
      <c r="BE680" s="74" t="s">
        <v>49</v>
      </c>
      <c r="BF680" s="92" t="s">
        <v>50</v>
      </c>
      <c r="BG680" s="41"/>
      <c r="BH680" s="5"/>
    </row>
    <row r="681" spans="25:60" ht="12.75">
      <c r="Y681" s="45"/>
      <c r="Z681" s="152"/>
      <c r="AA681" s="39"/>
      <c r="AB681" s="153" t="s">
        <v>18</v>
      </c>
      <c r="AC681" s="154"/>
      <c r="AD681" s="104">
        <f>AD670</f>
        <v>0</v>
      </c>
      <c r="AE681" s="90">
        <f>AE670</f>
        <v>0</v>
      </c>
      <c r="AF681" s="90">
        <f aca="true" t="shared" si="91" ref="AF681:AV681">AF670</f>
        <v>0</v>
      </c>
      <c r="AG681" s="90">
        <f t="shared" si="91"/>
        <v>0</v>
      </c>
      <c r="AH681" s="90">
        <f t="shared" si="91"/>
        <v>0</v>
      </c>
      <c r="AI681" s="90">
        <f t="shared" si="91"/>
        <v>0</v>
      </c>
      <c r="AJ681" s="90">
        <f t="shared" si="91"/>
        <v>0</v>
      </c>
      <c r="AK681" s="90">
        <f t="shared" si="91"/>
        <v>0</v>
      </c>
      <c r="AL681" s="90">
        <f t="shared" si="91"/>
        <v>0</v>
      </c>
      <c r="AM681" s="90">
        <f t="shared" si="91"/>
        <v>0</v>
      </c>
      <c r="AN681" s="90">
        <f t="shared" si="91"/>
        <v>0</v>
      </c>
      <c r="AO681" s="90">
        <f t="shared" si="91"/>
        <v>0</v>
      </c>
      <c r="AP681" s="90">
        <f t="shared" si="91"/>
        <v>0</v>
      </c>
      <c r="AQ681" s="90">
        <f t="shared" si="91"/>
        <v>0</v>
      </c>
      <c r="AR681" s="90">
        <f t="shared" si="91"/>
        <v>0</v>
      </c>
      <c r="AS681" s="90">
        <f t="shared" si="91"/>
        <v>0</v>
      </c>
      <c r="AT681" s="90">
        <f t="shared" si="91"/>
        <v>0</v>
      </c>
      <c r="AU681" s="90">
        <f t="shared" si="91"/>
        <v>0</v>
      </c>
      <c r="AV681" s="90">
        <f t="shared" si="91"/>
        <v>0</v>
      </c>
      <c r="AW681" s="105">
        <f aca="true" t="shared" si="92" ref="AW681:BF681">AW670</f>
        <v>0</v>
      </c>
      <c r="AX681" s="105">
        <f t="shared" si="92"/>
        <v>0</v>
      </c>
      <c r="AY681" s="105">
        <f t="shared" si="92"/>
        <v>0</v>
      </c>
      <c r="AZ681" s="105">
        <f t="shared" si="92"/>
        <v>0</v>
      </c>
      <c r="BA681" s="105">
        <f t="shared" si="92"/>
        <v>0</v>
      </c>
      <c r="BB681" s="105">
        <f t="shared" si="92"/>
        <v>0</v>
      </c>
      <c r="BC681" s="105">
        <f t="shared" si="92"/>
        <v>0</v>
      </c>
      <c r="BD681" s="105">
        <f t="shared" si="92"/>
        <v>0</v>
      </c>
      <c r="BE681" s="105">
        <f t="shared" si="92"/>
        <v>0</v>
      </c>
      <c r="BF681" s="106">
        <f t="shared" si="92"/>
        <v>0</v>
      </c>
      <c r="BG681" s="7"/>
      <c r="BH681" s="5"/>
    </row>
    <row r="682" spans="25:60" ht="12.75">
      <c r="Y682" s="31"/>
      <c r="Z682" s="38"/>
      <c r="AA682" s="38"/>
      <c r="AB682" s="131">
        <f aca="true" t="shared" si="93" ref="AB682:AB711">IF(Z682&gt;0,VLOOKUP(Z682,RF,2,FALSE),"")</f>
      </c>
      <c r="AC682" s="132"/>
      <c r="AD682" s="85"/>
      <c r="AE682" s="76"/>
      <c r="AF682" s="76"/>
      <c r="AG682" s="76"/>
      <c r="AH682" s="76"/>
      <c r="AI682" s="76"/>
      <c r="AJ682" s="76"/>
      <c r="AK682" s="76"/>
      <c r="AL682" s="76"/>
      <c r="AM682" s="76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6"/>
      <c r="BG682" s="125">
        <f>IF(OR(SUM(AE682:AV682)&lt;AD682*3,SUM(AE682:AV682)&gt;AD682*30,SUM(AW682:BF682)&lt;AD682,AND(SUM(AE682:AV682)&gt;0,AD682=0)),1,0)</f>
        <v>0</v>
      </c>
      <c r="BH682" s="12">
        <f>IF(OR(SUM(AE682:AV682)&lt;AD682*3,SUM(AE682:AV682)&gt;AD682*30,AND(SUM(AE682:AV682)&gt;0,AD682=0)),"ORIMLIG REDOVISNING",IF(SUM(AW682:BF682)&lt;AD682,"FEL ANTAL LEDARE ANGIVET",""))</f>
      </c>
    </row>
    <row r="683" spans="25:60" ht="12.75">
      <c r="Y683" s="31"/>
      <c r="Z683" s="38"/>
      <c r="AA683" s="38"/>
      <c r="AB683" s="131">
        <f t="shared" si="93"/>
      </c>
      <c r="AC683" s="132"/>
      <c r="AD683" s="85"/>
      <c r="AE683" s="76"/>
      <c r="AF683" s="76"/>
      <c r="AG683" s="76"/>
      <c r="AH683" s="76"/>
      <c r="AI683" s="76"/>
      <c r="AJ683" s="76"/>
      <c r="AK683" s="76"/>
      <c r="AL683" s="76"/>
      <c r="AM683" s="76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  <c r="AY683" s="84"/>
      <c r="AZ683" s="84"/>
      <c r="BA683" s="84"/>
      <c r="BB683" s="84"/>
      <c r="BC683" s="84"/>
      <c r="BD683" s="84"/>
      <c r="BE683" s="84"/>
      <c r="BF683" s="86"/>
      <c r="BG683" s="125">
        <f aca="true" t="shared" si="94" ref="BG683:BG711">IF(OR(SUM(AE683:AV683)&lt;AD683*3,SUM(AE683:AV683)&gt;AD683*30,SUM(AW683:BF683)&lt;AD683,AND(SUM(AE683:AV683)&gt;0,AD683=0)),1,0)</f>
        <v>0</v>
      </c>
      <c r="BH683" s="12">
        <f aca="true" t="shared" si="95" ref="BH683:BH711">IF(OR(SUM(AE683:AV683)&lt;AD683*3,SUM(AE683:AV683)&gt;AD683*30,AND(SUM(AE683:AV683)&gt;0,AD683=0)),"ORIMLIG REDOVISNING",IF(SUM(AW683:BF683)&lt;AD683,"FEL ANTAL LEDARE ANGIVET",""))</f>
      </c>
    </row>
    <row r="684" spans="25:60" ht="12.75">
      <c r="Y684" s="31"/>
      <c r="Z684" s="38"/>
      <c r="AA684" s="38"/>
      <c r="AB684" s="131">
        <f t="shared" si="93"/>
      </c>
      <c r="AC684" s="132"/>
      <c r="AD684" s="85"/>
      <c r="AE684" s="76"/>
      <c r="AF684" s="76"/>
      <c r="AG684" s="76"/>
      <c r="AH684" s="76"/>
      <c r="AI684" s="76"/>
      <c r="AJ684" s="76"/>
      <c r="AK684" s="76"/>
      <c r="AL684" s="76"/>
      <c r="AM684" s="76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  <c r="AY684" s="84"/>
      <c r="AZ684" s="84"/>
      <c r="BA684" s="84"/>
      <c r="BB684" s="84"/>
      <c r="BC684" s="84"/>
      <c r="BD684" s="84"/>
      <c r="BE684" s="84"/>
      <c r="BF684" s="86"/>
      <c r="BG684" s="125">
        <f t="shared" si="94"/>
        <v>0</v>
      </c>
      <c r="BH684" s="12">
        <f t="shared" si="95"/>
      </c>
    </row>
    <row r="685" spans="25:60" ht="12.75">
      <c r="Y685" s="31"/>
      <c r="Z685" s="38"/>
      <c r="AA685" s="38"/>
      <c r="AB685" s="131">
        <f t="shared" si="93"/>
      </c>
      <c r="AC685" s="132"/>
      <c r="AD685" s="85"/>
      <c r="AE685" s="76"/>
      <c r="AF685" s="76"/>
      <c r="AG685" s="76"/>
      <c r="AH685" s="76"/>
      <c r="AI685" s="76"/>
      <c r="AJ685" s="76"/>
      <c r="AK685" s="76"/>
      <c r="AL685" s="76"/>
      <c r="AM685" s="76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  <c r="AY685" s="84"/>
      <c r="AZ685" s="84"/>
      <c r="BA685" s="84"/>
      <c r="BB685" s="84"/>
      <c r="BC685" s="84"/>
      <c r="BD685" s="84"/>
      <c r="BE685" s="84"/>
      <c r="BF685" s="86"/>
      <c r="BG685" s="125">
        <f t="shared" si="94"/>
        <v>0</v>
      </c>
      <c r="BH685" s="12">
        <f t="shared" si="95"/>
      </c>
    </row>
    <row r="686" spans="25:60" ht="12.75">
      <c r="Y686" s="31"/>
      <c r="Z686" s="38"/>
      <c r="AA686" s="38"/>
      <c r="AB686" s="131">
        <f t="shared" si="93"/>
      </c>
      <c r="AC686" s="132"/>
      <c r="AD686" s="85"/>
      <c r="AE686" s="76"/>
      <c r="AF686" s="76"/>
      <c r="AG686" s="76"/>
      <c r="AH686" s="76"/>
      <c r="AI686" s="76"/>
      <c r="AJ686" s="76"/>
      <c r="AK686" s="76"/>
      <c r="AL686" s="76"/>
      <c r="AM686" s="76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  <c r="AY686" s="84"/>
      <c r="AZ686" s="84"/>
      <c r="BA686" s="84"/>
      <c r="BB686" s="84"/>
      <c r="BC686" s="84"/>
      <c r="BD686" s="84"/>
      <c r="BE686" s="84"/>
      <c r="BF686" s="86"/>
      <c r="BG686" s="125">
        <f t="shared" si="94"/>
        <v>0</v>
      </c>
      <c r="BH686" s="12">
        <f t="shared" si="95"/>
      </c>
    </row>
    <row r="687" spans="25:60" ht="12.75">
      <c r="Y687" s="31"/>
      <c r="Z687" s="38"/>
      <c r="AA687" s="38"/>
      <c r="AB687" s="131">
        <f t="shared" si="93"/>
      </c>
      <c r="AC687" s="132"/>
      <c r="AD687" s="85"/>
      <c r="AE687" s="76"/>
      <c r="AF687" s="76"/>
      <c r="AG687" s="76"/>
      <c r="AH687" s="76"/>
      <c r="AI687" s="76"/>
      <c r="AJ687" s="76"/>
      <c r="AK687" s="76"/>
      <c r="AL687" s="76"/>
      <c r="AM687" s="76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  <c r="AY687" s="84"/>
      <c r="AZ687" s="84"/>
      <c r="BA687" s="84"/>
      <c r="BB687" s="84"/>
      <c r="BC687" s="84"/>
      <c r="BD687" s="84"/>
      <c r="BE687" s="84"/>
      <c r="BF687" s="86"/>
      <c r="BG687" s="125">
        <f t="shared" si="94"/>
        <v>0</v>
      </c>
      <c r="BH687" s="12">
        <f t="shared" si="95"/>
      </c>
    </row>
    <row r="688" spans="25:60" ht="12.75">
      <c r="Y688" s="31"/>
      <c r="Z688" s="38"/>
      <c r="AA688" s="38"/>
      <c r="AB688" s="131">
        <f t="shared" si="93"/>
      </c>
      <c r="AC688" s="132"/>
      <c r="AD688" s="85"/>
      <c r="AE688" s="76"/>
      <c r="AF688" s="76"/>
      <c r="AG688" s="76"/>
      <c r="AH688" s="76"/>
      <c r="AI688" s="76"/>
      <c r="AJ688" s="76"/>
      <c r="AK688" s="76"/>
      <c r="AL688" s="76"/>
      <c r="AM688" s="76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  <c r="AY688" s="84"/>
      <c r="AZ688" s="84"/>
      <c r="BA688" s="84"/>
      <c r="BB688" s="84"/>
      <c r="BC688" s="84"/>
      <c r="BD688" s="84"/>
      <c r="BE688" s="84"/>
      <c r="BF688" s="86"/>
      <c r="BG688" s="125">
        <f t="shared" si="94"/>
        <v>0</v>
      </c>
      <c r="BH688" s="12">
        <f t="shared" si="95"/>
      </c>
    </row>
    <row r="689" spans="25:60" ht="12.75">
      <c r="Y689" s="31"/>
      <c r="Z689" s="38"/>
      <c r="AA689" s="38"/>
      <c r="AB689" s="131">
        <f t="shared" si="93"/>
      </c>
      <c r="AC689" s="132"/>
      <c r="AD689" s="85"/>
      <c r="AE689" s="76"/>
      <c r="AF689" s="76"/>
      <c r="AG689" s="76"/>
      <c r="AH689" s="76"/>
      <c r="AI689" s="76"/>
      <c r="AJ689" s="76"/>
      <c r="AK689" s="76"/>
      <c r="AL689" s="76"/>
      <c r="AM689" s="76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6"/>
      <c r="BG689" s="125">
        <f t="shared" si="94"/>
        <v>0</v>
      </c>
      <c r="BH689" s="12">
        <f t="shared" si="95"/>
      </c>
    </row>
    <row r="690" spans="25:60" ht="12.75">
      <c r="Y690" s="31"/>
      <c r="Z690" s="38"/>
      <c r="AA690" s="38"/>
      <c r="AB690" s="131">
        <f t="shared" si="93"/>
      </c>
      <c r="AC690" s="132"/>
      <c r="AD690" s="85"/>
      <c r="AE690" s="76"/>
      <c r="AF690" s="76"/>
      <c r="AG690" s="76"/>
      <c r="AH690" s="76"/>
      <c r="AI690" s="76"/>
      <c r="AJ690" s="76"/>
      <c r="AK690" s="76"/>
      <c r="AL690" s="76"/>
      <c r="AM690" s="76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6"/>
      <c r="BG690" s="125">
        <f t="shared" si="94"/>
        <v>0</v>
      </c>
      <c r="BH690" s="12">
        <f t="shared" si="95"/>
      </c>
    </row>
    <row r="691" spans="25:60" ht="12.75">
      <c r="Y691" s="31"/>
      <c r="Z691" s="38"/>
      <c r="AA691" s="38"/>
      <c r="AB691" s="131">
        <f t="shared" si="93"/>
      </c>
      <c r="AC691" s="132"/>
      <c r="AD691" s="85"/>
      <c r="AE691" s="76"/>
      <c r="AF691" s="76"/>
      <c r="AG691" s="76"/>
      <c r="AH691" s="76"/>
      <c r="AI691" s="76"/>
      <c r="AJ691" s="76"/>
      <c r="AK691" s="76"/>
      <c r="AL691" s="76"/>
      <c r="AM691" s="76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6"/>
      <c r="BG691" s="125">
        <f t="shared" si="94"/>
        <v>0</v>
      </c>
      <c r="BH691" s="12">
        <f t="shared" si="95"/>
      </c>
    </row>
    <row r="692" spans="25:60" ht="12.75">
      <c r="Y692" s="31"/>
      <c r="Z692" s="38"/>
      <c r="AA692" s="38"/>
      <c r="AB692" s="131">
        <f t="shared" si="93"/>
      </c>
      <c r="AC692" s="132"/>
      <c r="AD692" s="85"/>
      <c r="AE692" s="76"/>
      <c r="AF692" s="76"/>
      <c r="AG692" s="76"/>
      <c r="AH692" s="76"/>
      <c r="AI692" s="76"/>
      <c r="AJ692" s="76"/>
      <c r="AK692" s="76"/>
      <c r="AL692" s="76"/>
      <c r="AM692" s="76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6"/>
      <c r="BG692" s="125">
        <f t="shared" si="94"/>
        <v>0</v>
      </c>
      <c r="BH692" s="12">
        <f t="shared" si="95"/>
      </c>
    </row>
    <row r="693" spans="25:60" ht="12.75">
      <c r="Y693" s="31"/>
      <c r="Z693" s="38"/>
      <c r="AA693" s="38"/>
      <c r="AB693" s="131">
        <f t="shared" si="93"/>
      </c>
      <c r="AC693" s="132"/>
      <c r="AD693" s="85"/>
      <c r="AE693" s="76"/>
      <c r="AF693" s="76"/>
      <c r="AG693" s="76"/>
      <c r="AH693" s="76"/>
      <c r="AI693" s="76"/>
      <c r="AJ693" s="76"/>
      <c r="AK693" s="76"/>
      <c r="AL693" s="76"/>
      <c r="AM693" s="76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  <c r="AY693" s="84"/>
      <c r="AZ693" s="84"/>
      <c r="BA693" s="84"/>
      <c r="BB693" s="84"/>
      <c r="BC693" s="84"/>
      <c r="BD693" s="84"/>
      <c r="BE693" s="84"/>
      <c r="BF693" s="86"/>
      <c r="BG693" s="125">
        <f t="shared" si="94"/>
        <v>0</v>
      </c>
      <c r="BH693" s="12">
        <f t="shared" si="95"/>
      </c>
    </row>
    <row r="694" spans="25:60" ht="12.75">
      <c r="Y694" s="31"/>
      <c r="Z694" s="38"/>
      <c r="AA694" s="38"/>
      <c r="AB694" s="131">
        <f t="shared" si="93"/>
      </c>
      <c r="AC694" s="132"/>
      <c r="AD694" s="85"/>
      <c r="AE694" s="76"/>
      <c r="AF694" s="76"/>
      <c r="AG694" s="76"/>
      <c r="AH694" s="76"/>
      <c r="AI694" s="76"/>
      <c r="AJ694" s="76"/>
      <c r="AK694" s="76"/>
      <c r="AL694" s="76"/>
      <c r="AM694" s="76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  <c r="AY694" s="84"/>
      <c r="AZ694" s="84"/>
      <c r="BA694" s="84"/>
      <c r="BB694" s="84"/>
      <c r="BC694" s="84"/>
      <c r="BD694" s="84"/>
      <c r="BE694" s="84"/>
      <c r="BF694" s="86"/>
      <c r="BG694" s="125">
        <f t="shared" si="94"/>
        <v>0</v>
      </c>
      <c r="BH694" s="12">
        <f t="shared" si="95"/>
      </c>
    </row>
    <row r="695" spans="25:60" ht="12.75">
      <c r="Y695" s="31"/>
      <c r="Z695" s="38"/>
      <c r="AA695" s="38"/>
      <c r="AB695" s="131">
        <f t="shared" si="93"/>
      </c>
      <c r="AC695" s="132"/>
      <c r="AD695" s="85"/>
      <c r="AE695" s="76"/>
      <c r="AF695" s="76"/>
      <c r="AG695" s="76"/>
      <c r="AH695" s="76"/>
      <c r="AI695" s="76"/>
      <c r="AJ695" s="76"/>
      <c r="AK695" s="76"/>
      <c r="AL695" s="76"/>
      <c r="AM695" s="76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  <c r="AY695" s="84"/>
      <c r="AZ695" s="84"/>
      <c r="BA695" s="84"/>
      <c r="BB695" s="84"/>
      <c r="BC695" s="84"/>
      <c r="BD695" s="84"/>
      <c r="BE695" s="84"/>
      <c r="BF695" s="86"/>
      <c r="BG695" s="125">
        <f t="shared" si="94"/>
        <v>0</v>
      </c>
      <c r="BH695" s="12">
        <f t="shared" si="95"/>
      </c>
    </row>
    <row r="696" spans="25:60" ht="12.75">
      <c r="Y696" s="31"/>
      <c r="Z696" s="38"/>
      <c r="AA696" s="38"/>
      <c r="AB696" s="131">
        <f t="shared" si="93"/>
      </c>
      <c r="AC696" s="132"/>
      <c r="AD696" s="85"/>
      <c r="AE696" s="76"/>
      <c r="AF696" s="76"/>
      <c r="AG696" s="76"/>
      <c r="AH696" s="76"/>
      <c r="AI696" s="76"/>
      <c r="AJ696" s="76"/>
      <c r="AK696" s="76"/>
      <c r="AL696" s="76"/>
      <c r="AM696" s="76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  <c r="AY696" s="84"/>
      <c r="AZ696" s="84"/>
      <c r="BA696" s="84"/>
      <c r="BB696" s="84"/>
      <c r="BC696" s="84"/>
      <c r="BD696" s="84"/>
      <c r="BE696" s="84"/>
      <c r="BF696" s="86"/>
      <c r="BG696" s="125">
        <f t="shared" si="94"/>
        <v>0</v>
      </c>
      <c r="BH696" s="12">
        <f t="shared" si="95"/>
      </c>
    </row>
    <row r="697" spans="25:60" ht="12.75">
      <c r="Y697" s="31"/>
      <c r="Z697" s="38"/>
      <c r="AA697" s="38"/>
      <c r="AB697" s="131">
        <f t="shared" si="93"/>
      </c>
      <c r="AC697" s="132"/>
      <c r="AD697" s="85"/>
      <c r="AE697" s="76"/>
      <c r="AF697" s="76"/>
      <c r="AG697" s="76"/>
      <c r="AH697" s="76"/>
      <c r="AI697" s="76"/>
      <c r="AJ697" s="76"/>
      <c r="AK697" s="76"/>
      <c r="AL697" s="76"/>
      <c r="AM697" s="76"/>
      <c r="AN697" s="84"/>
      <c r="AO697" s="84"/>
      <c r="AP697" s="84"/>
      <c r="AQ697" s="84"/>
      <c r="AR697" s="84"/>
      <c r="AS697" s="84"/>
      <c r="AT697" s="84"/>
      <c r="AU697" s="84"/>
      <c r="AV697" s="84"/>
      <c r="AW697" s="84"/>
      <c r="AX697" s="84"/>
      <c r="AY697" s="84"/>
      <c r="AZ697" s="84"/>
      <c r="BA697" s="84"/>
      <c r="BB697" s="84"/>
      <c r="BC697" s="84"/>
      <c r="BD697" s="84"/>
      <c r="BE697" s="84"/>
      <c r="BF697" s="86"/>
      <c r="BG697" s="125">
        <f t="shared" si="94"/>
        <v>0</v>
      </c>
      <c r="BH697" s="12">
        <f t="shared" si="95"/>
      </c>
    </row>
    <row r="698" spans="25:60" ht="12.75">
      <c r="Y698" s="31"/>
      <c r="Z698" s="38"/>
      <c r="AA698" s="38"/>
      <c r="AB698" s="131">
        <f t="shared" si="93"/>
      </c>
      <c r="AC698" s="132"/>
      <c r="AD698" s="85"/>
      <c r="AE698" s="76"/>
      <c r="AF698" s="76"/>
      <c r="AG698" s="76"/>
      <c r="AH698" s="76"/>
      <c r="AI698" s="76"/>
      <c r="AJ698" s="76"/>
      <c r="AK698" s="76"/>
      <c r="AL698" s="76"/>
      <c r="AM698" s="76"/>
      <c r="AN698" s="84"/>
      <c r="AO698" s="84"/>
      <c r="AP698" s="84"/>
      <c r="AQ698" s="84"/>
      <c r="AR698" s="84"/>
      <c r="AS698" s="84"/>
      <c r="AT698" s="84"/>
      <c r="AU698" s="84"/>
      <c r="AV698" s="84"/>
      <c r="AW698" s="84"/>
      <c r="AX698" s="84"/>
      <c r="AY698" s="84"/>
      <c r="AZ698" s="84"/>
      <c r="BA698" s="84"/>
      <c r="BB698" s="84"/>
      <c r="BC698" s="84"/>
      <c r="BD698" s="84"/>
      <c r="BE698" s="84"/>
      <c r="BF698" s="86"/>
      <c r="BG698" s="125">
        <f t="shared" si="94"/>
        <v>0</v>
      </c>
      <c r="BH698" s="12">
        <f t="shared" si="95"/>
      </c>
    </row>
    <row r="699" spans="25:60" ht="12.75">
      <c r="Y699" s="31"/>
      <c r="Z699" s="38"/>
      <c r="AA699" s="38"/>
      <c r="AB699" s="131">
        <f t="shared" si="93"/>
      </c>
      <c r="AC699" s="132"/>
      <c r="AD699" s="85"/>
      <c r="AE699" s="76"/>
      <c r="AF699" s="76"/>
      <c r="AG699" s="76"/>
      <c r="AH699" s="76"/>
      <c r="AI699" s="76"/>
      <c r="AJ699" s="76"/>
      <c r="AK699" s="76"/>
      <c r="AL699" s="76"/>
      <c r="AM699" s="76"/>
      <c r="AN699" s="84"/>
      <c r="AO699" s="84"/>
      <c r="AP699" s="84"/>
      <c r="AQ699" s="84"/>
      <c r="AR699" s="84"/>
      <c r="AS699" s="84"/>
      <c r="AT699" s="84"/>
      <c r="AU699" s="84"/>
      <c r="AV699" s="84"/>
      <c r="AW699" s="84"/>
      <c r="AX699" s="84"/>
      <c r="AY699" s="84"/>
      <c r="AZ699" s="84"/>
      <c r="BA699" s="84"/>
      <c r="BB699" s="84"/>
      <c r="BC699" s="84"/>
      <c r="BD699" s="84"/>
      <c r="BE699" s="84"/>
      <c r="BF699" s="86"/>
      <c r="BG699" s="125">
        <f t="shared" si="94"/>
        <v>0</v>
      </c>
      <c r="BH699" s="12">
        <f t="shared" si="95"/>
      </c>
    </row>
    <row r="700" spans="25:60" ht="12.75">
      <c r="Y700" s="31"/>
      <c r="Z700" s="38"/>
      <c r="AA700" s="38"/>
      <c r="AB700" s="131">
        <f t="shared" si="93"/>
      </c>
      <c r="AC700" s="132"/>
      <c r="AD700" s="85"/>
      <c r="AE700" s="76"/>
      <c r="AF700" s="76"/>
      <c r="AG700" s="76"/>
      <c r="AH700" s="76"/>
      <c r="AI700" s="76"/>
      <c r="AJ700" s="76"/>
      <c r="AK700" s="76"/>
      <c r="AL700" s="76"/>
      <c r="AM700" s="76"/>
      <c r="AN700" s="84"/>
      <c r="AO700" s="84"/>
      <c r="AP700" s="84"/>
      <c r="AQ700" s="84"/>
      <c r="AR700" s="84"/>
      <c r="AS700" s="84"/>
      <c r="AT700" s="84"/>
      <c r="AU700" s="84"/>
      <c r="AV700" s="84"/>
      <c r="AW700" s="84"/>
      <c r="AX700" s="84"/>
      <c r="AY700" s="84"/>
      <c r="AZ700" s="84"/>
      <c r="BA700" s="84"/>
      <c r="BB700" s="84"/>
      <c r="BC700" s="84"/>
      <c r="BD700" s="84"/>
      <c r="BE700" s="84"/>
      <c r="BF700" s="86"/>
      <c r="BG700" s="125">
        <f t="shared" si="94"/>
        <v>0</v>
      </c>
      <c r="BH700" s="12">
        <f t="shared" si="95"/>
      </c>
    </row>
    <row r="701" spans="25:60" ht="12.75">
      <c r="Y701" s="31"/>
      <c r="Z701" s="38"/>
      <c r="AA701" s="38"/>
      <c r="AB701" s="131">
        <f t="shared" si="93"/>
      </c>
      <c r="AC701" s="132"/>
      <c r="AD701" s="85"/>
      <c r="AE701" s="76"/>
      <c r="AF701" s="76"/>
      <c r="AG701" s="76"/>
      <c r="AH701" s="76"/>
      <c r="AI701" s="76"/>
      <c r="AJ701" s="76"/>
      <c r="AK701" s="76"/>
      <c r="AL701" s="76"/>
      <c r="AM701" s="76"/>
      <c r="AN701" s="84"/>
      <c r="AO701" s="84"/>
      <c r="AP701" s="84"/>
      <c r="AQ701" s="84"/>
      <c r="AR701" s="84"/>
      <c r="AS701" s="84"/>
      <c r="AT701" s="84"/>
      <c r="AU701" s="84"/>
      <c r="AV701" s="84"/>
      <c r="AW701" s="84"/>
      <c r="AX701" s="84"/>
      <c r="AY701" s="84"/>
      <c r="AZ701" s="84"/>
      <c r="BA701" s="84"/>
      <c r="BB701" s="84"/>
      <c r="BC701" s="84"/>
      <c r="BD701" s="84"/>
      <c r="BE701" s="84"/>
      <c r="BF701" s="86"/>
      <c r="BG701" s="125">
        <f t="shared" si="94"/>
        <v>0</v>
      </c>
      <c r="BH701" s="12">
        <f t="shared" si="95"/>
      </c>
    </row>
    <row r="702" spans="25:60" ht="12.75">
      <c r="Y702" s="31"/>
      <c r="Z702" s="38"/>
      <c r="AA702" s="38"/>
      <c r="AB702" s="131">
        <f t="shared" si="93"/>
      </c>
      <c r="AC702" s="132"/>
      <c r="AD702" s="85"/>
      <c r="AE702" s="76"/>
      <c r="AF702" s="76"/>
      <c r="AG702" s="76"/>
      <c r="AH702" s="76"/>
      <c r="AI702" s="76"/>
      <c r="AJ702" s="76"/>
      <c r="AK702" s="76"/>
      <c r="AL702" s="76"/>
      <c r="AM702" s="76"/>
      <c r="AN702" s="84"/>
      <c r="AO702" s="84"/>
      <c r="AP702" s="84"/>
      <c r="AQ702" s="84"/>
      <c r="AR702" s="84"/>
      <c r="AS702" s="84"/>
      <c r="AT702" s="84"/>
      <c r="AU702" s="84"/>
      <c r="AV702" s="84"/>
      <c r="AW702" s="84"/>
      <c r="AX702" s="84"/>
      <c r="AY702" s="84"/>
      <c r="AZ702" s="84"/>
      <c r="BA702" s="84"/>
      <c r="BB702" s="84"/>
      <c r="BC702" s="84"/>
      <c r="BD702" s="84"/>
      <c r="BE702" s="84"/>
      <c r="BF702" s="86"/>
      <c r="BG702" s="125">
        <f t="shared" si="94"/>
        <v>0</v>
      </c>
      <c r="BH702" s="12">
        <f t="shared" si="95"/>
      </c>
    </row>
    <row r="703" spans="25:60" ht="12.75">
      <c r="Y703" s="31"/>
      <c r="Z703" s="38"/>
      <c r="AA703" s="38"/>
      <c r="AB703" s="131">
        <f t="shared" si="93"/>
      </c>
      <c r="AC703" s="132"/>
      <c r="AD703" s="85"/>
      <c r="AE703" s="76"/>
      <c r="AF703" s="76"/>
      <c r="AG703" s="76"/>
      <c r="AH703" s="76"/>
      <c r="AI703" s="76"/>
      <c r="AJ703" s="76"/>
      <c r="AK703" s="76"/>
      <c r="AL703" s="76"/>
      <c r="AM703" s="76"/>
      <c r="AN703" s="84"/>
      <c r="AO703" s="84"/>
      <c r="AP703" s="84"/>
      <c r="AQ703" s="84"/>
      <c r="AR703" s="84"/>
      <c r="AS703" s="84"/>
      <c r="AT703" s="84"/>
      <c r="AU703" s="84"/>
      <c r="AV703" s="84"/>
      <c r="AW703" s="84"/>
      <c r="AX703" s="84"/>
      <c r="AY703" s="84"/>
      <c r="AZ703" s="84"/>
      <c r="BA703" s="84"/>
      <c r="BB703" s="84"/>
      <c r="BC703" s="84"/>
      <c r="BD703" s="84"/>
      <c r="BE703" s="84"/>
      <c r="BF703" s="86"/>
      <c r="BG703" s="125">
        <f t="shared" si="94"/>
        <v>0</v>
      </c>
      <c r="BH703" s="12">
        <f t="shared" si="95"/>
      </c>
    </row>
    <row r="704" spans="25:60" ht="12.75">
      <c r="Y704" s="31"/>
      <c r="Z704" s="38"/>
      <c r="AA704" s="38"/>
      <c r="AB704" s="131">
        <f t="shared" si="93"/>
      </c>
      <c r="AC704" s="132"/>
      <c r="AD704" s="85"/>
      <c r="AE704" s="76"/>
      <c r="AF704" s="76"/>
      <c r="AG704" s="76"/>
      <c r="AH704" s="76"/>
      <c r="AI704" s="76"/>
      <c r="AJ704" s="76"/>
      <c r="AK704" s="76"/>
      <c r="AL704" s="76"/>
      <c r="AM704" s="76"/>
      <c r="AN704" s="84"/>
      <c r="AO704" s="84"/>
      <c r="AP704" s="84"/>
      <c r="AQ704" s="84"/>
      <c r="AR704" s="84"/>
      <c r="AS704" s="84"/>
      <c r="AT704" s="84"/>
      <c r="AU704" s="84"/>
      <c r="AV704" s="84"/>
      <c r="AW704" s="84"/>
      <c r="AX704" s="84"/>
      <c r="AY704" s="84"/>
      <c r="AZ704" s="84"/>
      <c r="BA704" s="84"/>
      <c r="BB704" s="84"/>
      <c r="BC704" s="84"/>
      <c r="BD704" s="84"/>
      <c r="BE704" s="84"/>
      <c r="BF704" s="86"/>
      <c r="BG704" s="125">
        <f t="shared" si="94"/>
        <v>0</v>
      </c>
      <c r="BH704" s="12">
        <f t="shared" si="95"/>
      </c>
    </row>
    <row r="705" spans="25:60" ht="12.75">
      <c r="Y705" s="31"/>
      <c r="Z705" s="38"/>
      <c r="AA705" s="38"/>
      <c r="AB705" s="131">
        <f t="shared" si="93"/>
      </c>
      <c r="AC705" s="132"/>
      <c r="AD705" s="85"/>
      <c r="AE705" s="76"/>
      <c r="AF705" s="76"/>
      <c r="AG705" s="76"/>
      <c r="AH705" s="76"/>
      <c r="AI705" s="76"/>
      <c r="AJ705" s="76"/>
      <c r="AK705" s="76"/>
      <c r="AL705" s="76"/>
      <c r="AM705" s="76"/>
      <c r="AN705" s="84"/>
      <c r="AO705" s="84"/>
      <c r="AP705" s="84"/>
      <c r="AQ705" s="84"/>
      <c r="AR705" s="84"/>
      <c r="AS705" s="84"/>
      <c r="AT705" s="84"/>
      <c r="AU705" s="84"/>
      <c r="AV705" s="84"/>
      <c r="AW705" s="84"/>
      <c r="AX705" s="84"/>
      <c r="AY705" s="84"/>
      <c r="AZ705" s="84"/>
      <c r="BA705" s="84"/>
      <c r="BB705" s="84"/>
      <c r="BC705" s="84"/>
      <c r="BD705" s="84"/>
      <c r="BE705" s="84"/>
      <c r="BF705" s="86"/>
      <c r="BG705" s="125">
        <f t="shared" si="94"/>
        <v>0</v>
      </c>
      <c r="BH705" s="12">
        <f t="shared" si="95"/>
      </c>
    </row>
    <row r="706" spans="25:60" ht="12.75">
      <c r="Y706" s="31"/>
      <c r="Z706" s="38"/>
      <c r="AA706" s="38"/>
      <c r="AB706" s="131">
        <f t="shared" si="93"/>
      </c>
      <c r="AC706" s="132"/>
      <c r="AD706" s="85"/>
      <c r="AE706" s="76"/>
      <c r="AF706" s="76"/>
      <c r="AG706" s="76"/>
      <c r="AH706" s="76"/>
      <c r="AI706" s="76"/>
      <c r="AJ706" s="76"/>
      <c r="AK706" s="76"/>
      <c r="AL706" s="76"/>
      <c r="AM706" s="76"/>
      <c r="AN706" s="84"/>
      <c r="AO706" s="84"/>
      <c r="AP706" s="84"/>
      <c r="AQ706" s="84"/>
      <c r="AR706" s="84"/>
      <c r="AS706" s="84"/>
      <c r="AT706" s="84"/>
      <c r="AU706" s="84"/>
      <c r="AV706" s="84"/>
      <c r="AW706" s="84"/>
      <c r="AX706" s="84"/>
      <c r="AY706" s="84"/>
      <c r="AZ706" s="84"/>
      <c r="BA706" s="84"/>
      <c r="BB706" s="84"/>
      <c r="BC706" s="84"/>
      <c r="BD706" s="84"/>
      <c r="BE706" s="84"/>
      <c r="BF706" s="86"/>
      <c r="BG706" s="125">
        <f t="shared" si="94"/>
        <v>0</v>
      </c>
      <c r="BH706" s="12">
        <f t="shared" si="95"/>
      </c>
    </row>
    <row r="707" spans="25:60" ht="12.75">
      <c r="Y707" s="31"/>
      <c r="Z707" s="38"/>
      <c r="AA707" s="38"/>
      <c r="AB707" s="131">
        <f t="shared" si="93"/>
      </c>
      <c r="AC707" s="132"/>
      <c r="AD707" s="85"/>
      <c r="AE707" s="76"/>
      <c r="AF707" s="76"/>
      <c r="AG707" s="76"/>
      <c r="AH707" s="76"/>
      <c r="AI707" s="76"/>
      <c r="AJ707" s="76"/>
      <c r="AK707" s="76"/>
      <c r="AL707" s="76"/>
      <c r="AM707" s="76"/>
      <c r="AN707" s="84"/>
      <c r="AO707" s="84"/>
      <c r="AP707" s="84"/>
      <c r="AQ707" s="84"/>
      <c r="AR707" s="84"/>
      <c r="AS707" s="84"/>
      <c r="AT707" s="84"/>
      <c r="AU707" s="84"/>
      <c r="AV707" s="84"/>
      <c r="AW707" s="84"/>
      <c r="AX707" s="84"/>
      <c r="AY707" s="84"/>
      <c r="AZ707" s="84"/>
      <c r="BA707" s="84"/>
      <c r="BB707" s="84"/>
      <c r="BC707" s="84"/>
      <c r="BD707" s="84"/>
      <c r="BE707" s="84"/>
      <c r="BF707" s="86"/>
      <c r="BG707" s="125">
        <f t="shared" si="94"/>
        <v>0</v>
      </c>
      <c r="BH707" s="12">
        <f t="shared" si="95"/>
      </c>
    </row>
    <row r="708" spans="25:60" ht="12.75">
      <c r="Y708" s="31"/>
      <c r="Z708" s="38"/>
      <c r="AA708" s="38"/>
      <c r="AB708" s="131">
        <f t="shared" si="93"/>
      </c>
      <c r="AC708" s="132"/>
      <c r="AD708" s="85"/>
      <c r="AE708" s="76"/>
      <c r="AF708" s="76"/>
      <c r="AG708" s="76"/>
      <c r="AH708" s="76"/>
      <c r="AI708" s="76"/>
      <c r="AJ708" s="76"/>
      <c r="AK708" s="76"/>
      <c r="AL708" s="76"/>
      <c r="AM708" s="76"/>
      <c r="AN708" s="84"/>
      <c r="AO708" s="84"/>
      <c r="AP708" s="84"/>
      <c r="AQ708" s="84"/>
      <c r="AR708" s="84"/>
      <c r="AS708" s="84"/>
      <c r="AT708" s="84"/>
      <c r="AU708" s="84"/>
      <c r="AV708" s="84"/>
      <c r="AW708" s="84"/>
      <c r="AX708" s="84"/>
      <c r="AY708" s="84"/>
      <c r="AZ708" s="84"/>
      <c r="BA708" s="84"/>
      <c r="BB708" s="84"/>
      <c r="BC708" s="84"/>
      <c r="BD708" s="84"/>
      <c r="BE708" s="84"/>
      <c r="BF708" s="86"/>
      <c r="BG708" s="125">
        <f t="shared" si="94"/>
        <v>0</v>
      </c>
      <c r="BH708" s="12">
        <f t="shared" si="95"/>
      </c>
    </row>
    <row r="709" spans="25:60" ht="12.75">
      <c r="Y709" s="31"/>
      <c r="Z709" s="38"/>
      <c r="AA709" s="38"/>
      <c r="AB709" s="131">
        <f t="shared" si="93"/>
      </c>
      <c r="AC709" s="132"/>
      <c r="AD709" s="85"/>
      <c r="AE709" s="76"/>
      <c r="AF709" s="76"/>
      <c r="AG709" s="76"/>
      <c r="AH709" s="76"/>
      <c r="AI709" s="76"/>
      <c r="AJ709" s="76"/>
      <c r="AK709" s="76"/>
      <c r="AL709" s="76"/>
      <c r="AM709" s="76"/>
      <c r="AN709" s="84"/>
      <c r="AO709" s="84"/>
      <c r="AP709" s="84"/>
      <c r="AQ709" s="84"/>
      <c r="AR709" s="84"/>
      <c r="AS709" s="84"/>
      <c r="AT709" s="84"/>
      <c r="AU709" s="84"/>
      <c r="AV709" s="84"/>
      <c r="AW709" s="84"/>
      <c r="AX709" s="84"/>
      <c r="AY709" s="84"/>
      <c r="AZ709" s="84"/>
      <c r="BA709" s="84"/>
      <c r="BB709" s="84"/>
      <c r="BC709" s="84"/>
      <c r="BD709" s="84"/>
      <c r="BE709" s="84"/>
      <c r="BF709" s="86"/>
      <c r="BG709" s="125">
        <f t="shared" si="94"/>
        <v>0</v>
      </c>
      <c r="BH709" s="12">
        <f t="shared" si="95"/>
      </c>
    </row>
    <row r="710" spans="25:60" ht="12.75">
      <c r="Y710" s="31"/>
      <c r="Z710" s="38"/>
      <c r="AA710" s="38"/>
      <c r="AB710" s="131">
        <f t="shared" si="93"/>
      </c>
      <c r="AC710" s="132"/>
      <c r="AD710" s="85"/>
      <c r="AE710" s="76"/>
      <c r="AF710" s="76"/>
      <c r="AG710" s="76"/>
      <c r="AH710" s="76"/>
      <c r="AI710" s="76"/>
      <c r="AJ710" s="76"/>
      <c r="AK710" s="76"/>
      <c r="AL710" s="76"/>
      <c r="AM710" s="76"/>
      <c r="AN710" s="84"/>
      <c r="AO710" s="84"/>
      <c r="AP710" s="84"/>
      <c r="AQ710" s="84"/>
      <c r="AR710" s="84"/>
      <c r="AS710" s="84"/>
      <c r="AT710" s="84"/>
      <c r="AU710" s="84"/>
      <c r="AV710" s="84"/>
      <c r="AW710" s="84"/>
      <c r="AX710" s="84"/>
      <c r="AY710" s="84"/>
      <c r="AZ710" s="84"/>
      <c r="BA710" s="84"/>
      <c r="BB710" s="84"/>
      <c r="BC710" s="84"/>
      <c r="BD710" s="84"/>
      <c r="BE710" s="84"/>
      <c r="BF710" s="86"/>
      <c r="BG710" s="125">
        <f t="shared" si="94"/>
        <v>0</v>
      </c>
      <c r="BH710" s="12">
        <f t="shared" si="95"/>
      </c>
    </row>
    <row r="711" spans="25:60" ht="12.75">
      <c r="Y711" s="31"/>
      <c r="Z711" s="38"/>
      <c r="AA711" s="38"/>
      <c r="AB711" s="131">
        <f t="shared" si="93"/>
      </c>
      <c r="AC711" s="132"/>
      <c r="AD711" s="85"/>
      <c r="AE711" s="76"/>
      <c r="AF711" s="76"/>
      <c r="AG711" s="76"/>
      <c r="AH711" s="76"/>
      <c r="AI711" s="76"/>
      <c r="AJ711" s="76"/>
      <c r="AK711" s="76"/>
      <c r="AL711" s="76"/>
      <c r="AM711" s="76"/>
      <c r="AN711" s="84"/>
      <c r="AO711" s="84"/>
      <c r="AP711" s="84"/>
      <c r="AQ711" s="84"/>
      <c r="AR711" s="84"/>
      <c r="AS711" s="84"/>
      <c r="AT711" s="84"/>
      <c r="AU711" s="84"/>
      <c r="AV711" s="84"/>
      <c r="AW711" s="84"/>
      <c r="AX711" s="84"/>
      <c r="AY711" s="84"/>
      <c r="AZ711" s="84"/>
      <c r="BA711" s="84"/>
      <c r="BB711" s="84"/>
      <c r="BC711" s="84"/>
      <c r="BD711" s="84"/>
      <c r="BE711" s="84"/>
      <c r="BF711" s="86"/>
      <c r="BG711" s="125">
        <f t="shared" si="94"/>
        <v>0</v>
      </c>
      <c r="BH711" s="12">
        <f t="shared" si="95"/>
      </c>
    </row>
    <row r="712" spans="25:60" ht="13.5" thickBot="1">
      <c r="Y712" s="133" t="s">
        <v>16</v>
      </c>
      <c r="Z712" s="134"/>
      <c r="AA712" s="134"/>
      <c r="AB712" s="134"/>
      <c r="AC712" s="134"/>
      <c r="AD712" s="87">
        <f aca="true" t="shared" si="96" ref="AD712:BF712">SUM(AD681:AD711)</f>
        <v>0</v>
      </c>
      <c r="AE712" s="78">
        <f t="shared" si="96"/>
        <v>0</v>
      </c>
      <c r="AF712" s="78">
        <f t="shared" si="96"/>
        <v>0</v>
      </c>
      <c r="AG712" s="78">
        <f t="shared" si="96"/>
        <v>0</v>
      </c>
      <c r="AH712" s="78">
        <f t="shared" si="96"/>
        <v>0</v>
      </c>
      <c r="AI712" s="78">
        <f t="shared" si="96"/>
        <v>0</v>
      </c>
      <c r="AJ712" s="78">
        <f t="shared" si="96"/>
        <v>0</v>
      </c>
      <c r="AK712" s="78">
        <f t="shared" si="96"/>
        <v>0</v>
      </c>
      <c r="AL712" s="78">
        <f t="shared" si="96"/>
        <v>0</v>
      </c>
      <c r="AM712" s="78">
        <f t="shared" si="96"/>
        <v>0</v>
      </c>
      <c r="AN712" s="78">
        <f t="shared" si="96"/>
        <v>0</v>
      </c>
      <c r="AO712" s="78">
        <f t="shared" si="96"/>
        <v>0</v>
      </c>
      <c r="AP712" s="78">
        <f t="shared" si="96"/>
        <v>0</v>
      </c>
      <c r="AQ712" s="78">
        <f t="shared" si="96"/>
        <v>0</v>
      </c>
      <c r="AR712" s="78">
        <f t="shared" si="96"/>
        <v>0</v>
      </c>
      <c r="AS712" s="78">
        <f t="shared" si="96"/>
        <v>0</v>
      </c>
      <c r="AT712" s="78">
        <f t="shared" si="96"/>
        <v>0</v>
      </c>
      <c r="AU712" s="78">
        <f t="shared" si="96"/>
        <v>0</v>
      </c>
      <c r="AV712" s="78">
        <f t="shared" si="96"/>
        <v>0</v>
      </c>
      <c r="AW712" s="78">
        <f t="shared" si="96"/>
        <v>0</v>
      </c>
      <c r="AX712" s="78">
        <f t="shared" si="96"/>
        <v>0</v>
      </c>
      <c r="AY712" s="78">
        <f t="shared" si="96"/>
        <v>0</v>
      </c>
      <c r="AZ712" s="78">
        <f t="shared" si="96"/>
        <v>0</v>
      </c>
      <c r="BA712" s="78">
        <f t="shared" si="96"/>
        <v>0</v>
      </c>
      <c r="BB712" s="78">
        <f t="shared" si="96"/>
        <v>0</v>
      </c>
      <c r="BC712" s="78">
        <f t="shared" si="96"/>
        <v>0</v>
      </c>
      <c r="BD712" s="78">
        <f t="shared" si="96"/>
        <v>0</v>
      </c>
      <c r="BE712" s="78">
        <f t="shared" si="96"/>
        <v>0</v>
      </c>
      <c r="BF712" s="82">
        <f t="shared" si="96"/>
        <v>0</v>
      </c>
      <c r="BG712" s="40"/>
      <c r="BH712" s="5"/>
    </row>
    <row r="713" spans="25:60" ht="12.75">
      <c r="Y713" s="168"/>
      <c r="Z713" s="169"/>
      <c r="AA713" s="169"/>
      <c r="AB713" s="169"/>
      <c r="AC713" s="169"/>
      <c r="AD713" s="169"/>
      <c r="AE713" s="169"/>
      <c r="AF713" s="169"/>
      <c r="AG713" s="169"/>
      <c r="AH713" s="169"/>
      <c r="AI713" s="169"/>
      <c r="AJ713" s="169"/>
      <c r="AK713" s="169"/>
      <c r="AL713" s="169"/>
      <c r="AM713" s="169"/>
      <c r="AN713" s="169"/>
      <c r="AO713" s="169"/>
      <c r="AP713" s="169"/>
      <c r="AQ713" s="169"/>
      <c r="AR713" s="169"/>
      <c r="AS713" s="169"/>
      <c r="AT713" s="169"/>
      <c r="AU713" s="169"/>
      <c r="AV713" s="169"/>
      <c r="AW713" s="169"/>
      <c r="AX713" s="169"/>
      <c r="AY713" s="169"/>
      <c r="AZ713" s="169"/>
      <c r="BA713" s="169"/>
      <c r="BB713" s="169"/>
      <c r="BC713" s="169"/>
      <c r="BD713" s="169"/>
      <c r="BE713" s="169"/>
      <c r="BF713" s="169"/>
      <c r="BG713" s="62" t="s">
        <v>15</v>
      </c>
      <c r="BH713" s="5"/>
    </row>
    <row r="714" spans="25:60" ht="15.75">
      <c r="Y714" s="170" t="s">
        <v>68</v>
      </c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  <c r="AK714" s="171"/>
      <c r="AL714" s="171"/>
      <c r="AM714" s="171"/>
      <c r="AN714" s="171"/>
      <c r="AO714" s="171"/>
      <c r="AP714" s="171"/>
      <c r="AQ714" s="171"/>
      <c r="AR714" s="171"/>
      <c r="AS714" s="171"/>
      <c r="AT714" s="171"/>
      <c r="AU714" s="171"/>
      <c r="AV714" s="171"/>
      <c r="AW714" s="171"/>
      <c r="AX714" s="171"/>
      <c r="AY714" s="171"/>
      <c r="AZ714" s="171"/>
      <c r="BA714" s="171"/>
      <c r="BB714" s="171"/>
      <c r="BC714" s="171"/>
      <c r="BD714" s="171"/>
      <c r="BE714" s="171"/>
      <c r="BF714" s="171"/>
      <c r="BG714" s="101">
        <v>18</v>
      </c>
      <c r="BH714" s="5"/>
    </row>
    <row r="715" spans="25:60" ht="13.5" thickBot="1">
      <c r="Y715" s="135" t="s">
        <v>71</v>
      </c>
      <c r="Z715" s="136"/>
      <c r="AA715" s="136"/>
      <c r="AB715" s="136"/>
      <c r="AC715" s="136"/>
      <c r="AD715" s="136"/>
      <c r="AE715" s="136"/>
      <c r="AF715" s="136"/>
      <c r="AG715" s="136"/>
      <c r="AH715" s="136"/>
      <c r="AI715" s="136"/>
      <c r="AJ715" s="136"/>
      <c r="AK715" s="136"/>
      <c r="AL715" s="136"/>
      <c r="AM715" s="136"/>
      <c r="AN715" s="136"/>
      <c r="AO715" s="136"/>
      <c r="AP715" s="136"/>
      <c r="AQ715" s="136"/>
      <c r="AR715" s="136"/>
      <c r="AS715" s="136"/>
      <c r="AT715" s="136"/>
      <c r="AU715" s="136"/>
      <c r="AV715" s="136"/>
      <c r="AW715" s="136"/>
      <c r="AX715" s="136"/>
      <c r="AY715" s="136"/>
      <c r="AZ715" s="136"/>
      <c r="BA715" s="136"/>
      <c r="BB715" s="136"/>
      <c r="BC715" s="136"/>
      <c r="BD715" s="136"/>
      <c r="BE715" s="136"/>
      <c r="BF715" s="136"/>
      <c r="BG715" s="137"/>
      <c r="BH715" s="5"/>
    </row>
    <row r="716" spans="25:60" ht="13.5" thickBot="1">
      <c r="Y716" s="11">
        <f>$Y$4</f>
        <v>2018</v>
      </c>
      <c r="Z716" s="52"/>
      <c r="AA716" s="34"/>
      <c r="AB716" s="21">
        <f>$AB$4</f>
        <v>0</v>
      </c>
      <c r="AC716" s="23" t="s">
        <v>0</v>
      </c>
      <c r="AD716" s="24">
        <f>$AD$4</f>
        <v>0</v>
      </c>
      <c r="AE716" s="138" t="s">
        <v>1</v>
      </c>
      <c r="AF716" s="139"/>
      <c r="AG716" s="127"/>
      <c r="AH716" s="140"/>
      <c r="AI716" s="141"/>
      <c r="AJ716" s="141"/>
      <c r="AK716" s="141"/>
      <c r="AL716" s="141"/>
      <c r="AM716" s="141"/>
      <c r="AN716" s="141"/>
      <c r="AO716" s="141"/>
      <c r="AP716" s="141"/>
      <c r="AQ716" s="141"/>
      <c r="AR716" s="141"/>
      <c r="AS716" s="141"/>
      <c r="AT716" s="141"/>
      <c r="AU716" s="141"/>
      <c r="AV716" s="141"/>
      <c r="AW716" s="141"/>
      <c r="AX716" s="141"/>
      <c r="AY716" s="141"/>
      <c r="AZ716" s="141"/>
      <c r="BA716" s="141"/>
      <c r="BB716" s="141"/>
      <c r="BC716" s="141"/>
      <c r="BD716" s="141"/>
      <c r="BE716" s="141"/>
      <c r="BF716" s="141"/>
      <c r="BG716" s="142"/>
      <c r="BH716" s="5"/>
    </row>
    <row r="717" spans="25:60" ht="13.5" thickBot="1">
      <c r="Y717" s="172" t="s">
        <v>2</v>
      </c>
      <c r="Z717" s="173"/>
      <c r="AA717" s="173"/>
      <c r="AB717" s="174"/>
      <c r="AC717" s="175">
        <f>$AC$5</f>
        <v>0</v>
      </c>
      <c r="AD717" s="175"/>
      <c r="AE717" s="175"/>
      <c r="AF717" s="175"/>
      <c r="AG717" s="175"/>
      <c r="AH717" s="175"/>
      <c r="AI717" s="175"/>
      <c r="AJ717" s="175"/>
      <c r="AK717" s="128"/>
      <c r="AL717" s="22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7"/>
      <c r="BH717" s="5"/>
    </row>
    <row r="718" spans="25:60" ht="13.5" thickBot="1">
      <c r="Y718" s="111" t="s">
        <v>69</v>
      </c>
      <c r="Z718" s="117"/>
      <c r="AA718" s="117"/>
      <c r="AB718" s="117"/>
      <c r="AC718" s="117"/>
      <c r="AD718" s="117"/>
      <c r="AE718" s="117"/>
      <c r="AF718" s="117"/>
      <c r="AG718" s="117"/>
      <c r="AH718" s="117"/>
      <c r="AI718" s="117"/>
      <c r="AJ718" s="117"/>
      <c r="AK718" s="117"/>
      <c r="AL718" s="117"/>
      <c r="AM718" s="117"/>
      <c r="AN718" s="117"/>
      <c r="AO718" s="117"/>
      <c r="AP718" s="117"/>
      <c r="AQ718" s="117"/>
      <c r="AR718" s="117"/>
      <c r="AS718" s="117"/>
      <c r="AT718" s="117"/>
      <c r="AU718" s="117"/>
      <c r="AV718" s="117"/>
      <c r="AW718" s="117"/>
      <c r="AX718" s="117"/>
      <c r="AY718" s="117"/>
      <c r="AZ718" s="117"/>
      <c r="BA718" s="117"/>
      <c r="BB718" s="117"/>
      <c r="BC718" s="117"/>
      <c r="BD718" s="117"/>
      <c r="BE718" s="117"/>
      <c r="BF718" s="117"/>
      <c r="BG718" s="116"/>
      <c r="BH718" s="5"/>
    </row>
    <row r="719" spans="25:60" ht="13.5" thickBot="1">
      <c r="Y719" s="143"/>
      <c r="Z719" s="144"/>
      <c r="AA719" s="144"/>
      <c r="AB719" s="144"/>
      <c r="AC719" s="144"/>
      <c r="AD719" s="145" t="s">
        <v>13</v>
      </c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7"/>
      <c r="BG719" s="61"/>
      <c r="BH719" s="5"/>
    </row>
    <row r="720" spans="25:60" ht="33">
      <c r="Y720" s="20" t="s">
        <v>17</v>
      </c>
      <c r="Z720" s="150" t="s">
        <v>33</v>
      </c>
      <c r="AA720" s="35"/>
      <c r="AB720" s="153" t="s">
        <v>4</v>
      </c>
      <c r="AC720" s="154"/>
      <c r="AD720" s="15" t="s">
        <v>8</v>
      </c>
      <c r="AE720" s="155" t="s">
        <v>14</v>
      </c>
      <c r="AF720" s="156"/>
      <c r="AG720" s="156"/>
      <c r="AH720" s="156"/>
      <c r="AI720" s="156"/>
      <c r="AJ720" s="156"/>
      <c r="AK720" s="156"/>
      <c r="AL720" s="157"/>
      <c r="AM720" s="165" t="s">
        <v>43</v>
      </c>
      <c r="AN720" s="165"/>
      <c r="AO720" s="165"/>
      <c r="AP720" s="165"/>
      <c r="AQ720" s="165"/>
      <c r="AR720" s="165"/>
      <c r="AS720" s="165"/>
      <c r="AT720" s="165"/>
      <c r="AU720" s="165"/>
      <c r="AV720" s="165"/>
      <c r="AW720" s="155" t="s">
        <v>57</v>
      </c>
      <c r="AX720" s="156"/>
      <c r="AY720" s="156"/>
      <c r="AZ720" s="156"/>
      <c r="BA720" s="156"/>
      <c r="BB720" s="156"/>
      <c r="BC720" s="156"/>
      <c r="BD720" s="156"/>
      <c r="BE720" s="156"/>
      <c r="BF720" s="166"/>
      <c r="BG720" s="63"/>
      <c r="BH720" s="5"/>
    </row>
    <row r="721" spans="25:60" ht="12.75">
      <c r="Y721" s="148"/>
      <c r="Z721" s="151"/>
      <c r="AA721" s="36"/>
      <c r="AB721" s="158"/>
      <c r="AC721" s="159"/>
      <c r="AD721" s="16" t="s">
        <v>22</v>
      </c>
      <c r="AE721" s="162" t="s">
        <v>44</v>
      </c>
      <c r="AF721" s="163"/>
      <c r="AG721" s="163"/>
      <c r="AH721" s="164"/>
      <c r="AI721" s="162" t="s">
        <v>45</v>
      </c>
      <c r="AJ721" s="163"/>
      <c r="AK721" s="163"/>
      <c r="AL721" s="164"/>
      <c r="AM721" s="153" t="s">
        <v>44</v>
      </c>
      <c r="AN721" s="153"/>
      <c r="AO721" s="153"/>
      <c r="AP721" s="153"/>
      <c r="AQ721" s="153"/>
      <c r="AR721" s="153" t="s">
        <v>45</v>
      </c>
      <c r="AS721" s="153"/>
      <c r="AT721" s="153"/>
      <c r="AU721" s="153"/>
      <c r="AV721" s="153"/>
      <c r="AW721" s="153" t="s">
        <v>44</v>
      </c>
      <c r="AX721" s="153"/>
      <c r="AY721" s="153"/>
      <c r="AZ721" s="153"/>
      <c r="BA721" s="153"/>
      <c r="BB721" s="153" t="s">
        <v>45</v>
      </c>
      <c r="BC721" s="153"/>
      <c r="BD721" s="153"/>
      <c r="BE721" s="153"/>
      <c r="BF721" s="167"/>
      <c r="BG721" s="63"/>
      <c r="BH721" s="5"/>
    </row>
    <row r="722" spans="25:60" ht="18.75">
      <c r="Y722" s="149"/>
      <c r="Z722" s="151"/>
      <c r="AA722" s="37"/>
      <c r="AB722" s="160"/>
      <c r="AC722" s="161"/>
      <c r="AD722" s="17" t="s">
        <v>11</v>
      </c>
      <c r="AE722" s="88" t="s">
        <v>7</v>
      </c>
      <c r="AF722" s="89" t="s">
        <v>5</v>
      </c>
      <c r="AG722" s="89" t="s">
        <v>6</v>
      </c>
      <c r="AH722" s="89" t="s">
        <v>72</v>
      </c>
      <c r="AI722" s="88" t="s">
        <v>7</v>
      </c>
      <c r="AJ722" s="89" t="s">
        <v>5</v>
      </c>
      <c r="AK722" s="89" t="s">
        <v>6</v>
      </c>
      <c r="AL722" s="89" t="s">
        <v>72</v>
      </c>
      <c r="AM722" s="88" t="s">
        <v>7</v>
      </c>
      <c r="AN722" s="89" t="s">
        <v>5</v>
      </c>
      <c r="AO722" s="89" t="s">
        <v>6</v>
      </c>
      <c r="AP722" s="89" t="s">
        <v>72</v>
      </c>
      <c r="AQ722" s="90" t="s">
        <v>73</v>
      </c>
      <c r="AR722" s="91" t="s">
        <v>7</v>
      </c>
      <c r="AS722" s="89" t="s">
        <v>5</v>
      </c>
      <c r="AT722" s="89" t="s">
        <v>6</v>
      </c>
      <c r="AU722" s="129" t="s">
        <v>72</v>
      </c>
      <c r="AV722" s="74" t="s">
        <v>74</v>
      </c>
      <c r="AW722" s="74" t="s">
        <v>46</v>
      </c>
      <c r="AX722" s="74" t="s">
        <v>47</v>
      </c>
      <c r="AY722" s="74" t="s">
        <v>48</v>
      </c>
      <c r="AZ722" s="74" t="s">
        <v>49</v>
      </c>
      <c r="BA722" s="74" t="s">
        <v>50</v>
      </c>
      <c r="BB722" s="74" t="s">
        <v>46</v>
      </c>
      <c r="BC722" s="74" t="s">
        <v>47</v>
      </c>
      <c r="BD722" s="74" t="s">
        <v>48</v>
      </c>
      <c r="BE722" s="74" t="s">
        <v>49</v>
      </c>
      <c r="BF722" s="92" t="s">
        <v>50</v>
      </c>
      <c r="BG722" s="41"/>
      <c r="BH722" s="5"/>
    </row>
    <row r="723" spans="25:60" ht="12.75">
      <c r="Y723" s="45"/>
      <c r="Z723" s="152"/>
      <c r="AA723" s="39"/>
      <c r="AB723" s="153" t="s">
        <v>18</v>
      </c>
      <c r="AC723" s="154"/>
      <c r="AD723" s="104">
        <f>AD712</f>
        <v>0</v>
      </c>
      <c r="AE723" s="90">
        <f>AE712</f>
        <v>0</v>
      </c>
      <c r="AF723" s="90">
        <f aca="true" t="shared" si="97" ref="AF723:AV723">AF712</f>
        <v>0</v>
      </c>
      <c r="AG723" s="90">
        <f t="shared" si="97"/>
        <v>0</v>
      </c>
      <c r="AH723" s="90">
        <f t="shared" si="97"/>
        <v>0</v>
      </c>
      <c r="AI723" s="90">
        <f t="shared" si="97"/>
        <v>0</v>
      </c>
      <c r="AJ723" s="90">
        <f t="shared" si="97"/>
        <v>0</v>
      </c>
      <c r="AK723" s="90">
        <f t="shared" si="97"/>
        <v>0</v>
      </c>
      <c r="AL723" s="90">
        <f t="shared" si="97"/>
        <v>0</v>
      </c>
      <c r="AM723" s="90">
        <f t="shared" si="97"/>
        <v>0</v>
      </c>
      <c r="AN723" s="90">
        <f t="shared" si="97"/>
        <v>0</v>
      </c>
      <c r="AO723" s="90">
        <f t="shared" si="97"/>
        <v>0</v>
      </c>
      <c r="AP723" s="90">
        <f t="shared" si="97"/>
        <v>0</v>
      </c>
      <c r="AQ723" s="90">
        <f t="shared" si="97"/>
        <v>0</v>
      </c>
      <c r="AR723" s="90">
        <f t="shared" si="97"/>
        <v>0</v>
      </c>
      <c r="AS723" s="90">
        <f t="shared" si="97"/>
        <v>0</v>
      </c>
      <c r="AT723" s="90">
        <f t="shared" si="97"/>
        <v>0</v>
      </c>
      <c r="AU723" s="90">
        <f t="shared" si="97"/>
        <v>0</v>
      </c>
      <c r="AV723" s="90">
        <f t="shared" si="97"/>
        <v>0</v>
      </c>
      <c r="AW723" s="105">
        <f aca="true" t="shared" si="98" ref="AW723:BF723">AW712</f>
        <v>0</v>
      </c>
      <c r="AX723" s="105">
        <f t="shared" si="98"/>
        <v>0</v>
      </c>
      <c r="AY723" s="105">
        <f t="shared" si="98"/>
        <v>0</v>
      </c>
      <c r="AZ723" s="105">
        <f t="shared" si="98"/>
        <v>0</v>
      </c>
      <c r="BA723" s="105">
        <f t="shared" si="98"/>
        <v>0</v>
      </c>
      <c r="BB723" s="105">
        <f t="shared" si="98"/>
        <v>0</v>
      </c>
      <c r="BC723" s="105">
        <f t="shared" si="98"/>
        <v>0</v>
      </c>
      <c r="BD723" s="105">
        <f t="shared" si="98"/>
        <v>0</v>
      </c>
      <c r="BE723" s="105">
        <f t="shared" si="98"/>
        <v>0</v>
      </c>
      <c r="BF723" s="106">
        <f t="shared" si="98"/>
        <v>0</v>
      </c>
      <c r="BG723" s="7"/>
      <c r="BH723" s="5"/>
    </row>
    <row r="724" spans="25:60" ht="12.75">
      <c r="Y724" s="31"/>
      <c r="Z724" s="38"/>
      <c r="AA724" s="38"/>
      <c r="AB724" s="131">
        <f aca="true" t="shared" si="99" ref="AB724:AB753">IF(Z724&gt;0,VLOOKUP(Z724,RF,2,FALSE),"")</f>
      </c>
      <c r="AC724" s="132"/>
      <c r="AD724" s="85"/>
      <c r="AE724" s="76"/>
      <c r="AF724" s="76"/>
      <c r="AG724" s="76"/>
      <c r="AH724" s="76"/>
      <c r="AI724" s="76"/>
      <c r="AJ724" s="76"/>
      <c r="AK724" s="76"/>
      <c r="AL724" s="76"/>
      <c r="AM724" s="76"/>
      <c r="AN724" s="84"/>
      <c r="AO724" s="84"/>
      <c r="AP724" s="84"/>
      <c r="AQ724" s="84"/>
      <c r="AR724" s="84"/>
      <c r="AS724" s="84"/>
      <c r="AT724" s="84"/>
      <c r="AU724" s="84"/>
      <c r="AV724" s="84"/>
      <c r="AW724" s="84"/>
      <c r="AX724" s="84"/>
      <c r="AY724" s="84"/>
      <c r="AZ724" s="84"/>
      <c r="BA724" s="84"/>
      <c r="BB724" s="84"/>
      <c r="BC724" s="84"/>
      <c r="BD724" s="84"/>
      <c r="BE724" s="84"/>
      <c r="BF724" s="86"/>
      <c r="BG724" s="125">
        <f>IF(OR(SUM(AE724:AV724)&lt;AD724*3,SUM(AE724:AV724)&gt;AD724*30,SUM(AW724:BF724)&lt;AD724,AND(SUM(AE724:AV724)&gt;0,AD724=0)),1,0)</f>
        <v>0</v>
      </c>
      <c r="BH724" s="12">
        <f>IF(OR(SUM(AE724:AV724)&lt;AD724*3,SUM(AE724:AV724)&gt;AD724*30,AND(SUM(AE724:AV724)&gt;0,AD724=0)),"ORIMLIG REDOVISNING",IF(SUM(AW724:BF724)&lt;AD724,"FEL ANTAL LEDARE ANGIVET",""))</f>
      </c>
    </row>
    <row r="725" spans="25:60" ht="12.75">
      <c r="Y725" s="31"/>
      <c r="Z725" s="38"/>
      <c r="AA725" s="38"/>
      <c r="AB725" s="131">
        <f t="shared" si="99"/>
      </c>
      <c r="AC725" s="132"/>
      <c r="AD725" s="85"/>
      <c r="AE725" s="76"/>
      <c r="AF725" s="76"/>
      <c r="AG725" s="76"/>
      <c r="AH725" s="76"/>
      <c r="AI725" s="76"/>
      <c r="AJ725" s="76"/>
      <c r="AK725" s="76"/>
      <c r="AL725" s="76"/>
      <c r="AM725" s="76"/>
      <c r="AN725" s="84"/>
      <c r="AO725" s="84"/>
      <c r="AP725" s="84"/>
      <c r="AQ725" s="84"/>
      <c r="AR725" s="84"/>
      <c r="AS725" s="84"/>
      <c r="AT725" s="84"/>
      <c r="AU725" s="84"/>
      <c r="AV725" s="84"/>
      <c r="AW725" s="84"/>
      <c r="AX725" s="84"/>
      <c r="AY725" s="84"/>
      <c r="AZ725" s="84"/>
      <c r="BA725" s="84"/>
      <c r="BB725" s="84"/>
      <c r="BC725" s="84"/>
      <c r="BD725" s="84"/>
      <c r="BE725" s="84"/>
      <c r="BF725" s="86"/>
      <c r="BG725" s="125">
        <f aca="true" t="shared" si="100" ref="BG725:BG753">IF(OR(SUM(AE725:AV725)&lt;AD725*3,SUM(AE725:AV725)&gt;AD725*30,SUM(AW725:BF725)&lt;AD725,AND(SUM(AE725:AV725)&gt;0,AD725=0)),1,0)</f>
        <v>0</v>
      </c>
      <c r="BH725" s="12">
        <f aca="true" t="shared" si="101" ref="BH725:BH753">IF(OR(SUM(AE725:AV725)&lt;AD725*3,SUM(AE725:AV725)&gt;AD725*30,AND(SUM(AE725:AV725)&gt;0,AD725=0)),"ORIMLIG REDOVISNING",IF(SUM(AW725:BF725)&lt;AD725,"FEL ANTAL LEDARE ANGIVET",""))</f>
      </c>
    </row>
    <row r="726" spans="25:60" ht="12.75">
      <c r="Y726" s="31"/>
      <c r="Z726" s="38"/>
      <c r="AA726" s="38"/>
      <c r="AB726" s="131">
        <f t="shared" si="99"/>
      </c>
      <c r="AC726" s="132"/>
      <c r="AD726" s="85"/>
      <c r="AE726" s="76"/>
      <c r="AF726" s="76"/>
      <c r="AG726" s="76"/>
      <c r="AH726" s="76"/>
      <c r="AI726" s="76"/>
      <c r="AJ726" s="76"/>
      <c r="AK726" s="76"/>
      <c r="AL726" s="76"/>
      <c r="AM726" s="76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  <c r="AX726" s="84"/>
      <c r="AY726" s="84"/>
      <c r="AZ726" s="84"/>
      <c r="BA726" s="84"/>
      <c r="BB726" s="84"/>
      <c r="BC726" s="84"/>
      <c r="BD726" s="84"/>
      <c r="BE726" s="84"/>
      <c r="BF726" s="86"/>
      <c r="BG726" s="125">
        <f t="shared" si="100"/>
        <v>0</v>
      </c>
      <c r="BH726" s="12">
        <f t="shared" si="101"/>
      </c>
    </row>
    <row r="727" spans="25:60" ht="12.75">
      <c r="Y727" s="31"/>
      <c r="Z727" s="38"/>
      <c r="AA727" s="38"/>
      <c r="AB727" s="131">
        <f t="shared" si="99"/>
      </c>
      <c r="AC727" s="132"/>
      <c r="AD727" s="85"/>
      <c r="AE727" s="76"/>
      <c r="AF727" s="76"/>
      <c r="AG727" s="76"/>
      <c r="AH727" s="76"/>
      <c r="AI727" s="76"/>
      <c r="AJ727" s="76"/>
      <c r="AK727" s="76"/>
      <c r="AL727" s="76"/>
      <c r="AM727" s="76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  <c r="AX727" s="84"/>
      <c r="AY727" s="84"/>
      <c r="AZ727" s="84"/>
      <c r="BA727" s="84"/>
      <c r="BB727" s="84"/>
      <c r="BC727" s="84"/>
      <c r="BD727" s="84"/>
      <c r="BE727" s="84"/>
      <c r="BF727" s="86"/>
      <c r="BG727" s="125">
        <f t="shared" si="100"/>
        <v>0</v>
      </c>
      <c r="BH727" s="12">
        <f t="shared" si="101"/>
      </c>
    </row>
    <row r="728" spans="25:60" ht="12.75">
      <c r="Y728" s="31"/>
      <c r="Z728" s="38"/>
      <c r="AA728" s="38"/>
      <c r="AB728" s="131">
        <f t="shared" si="99"/>
      </c>
      <c r="AC728" s="132"/>
      <c r="AD728" s="85"/>
      <c r="AE728" s="76"/>
      <c r="AF728" s="76"/>
      <c r="AG728" s="76"/>
      <c r="AH728" s="76"/>
      <c r="AI728" s="76"/>
      <c r="AJ728" s="76"/>
      <c r="AK728" s="76"/>
      <c r="AL728" s="76"/>
      <c r="AM728" s="76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  <c r="AX728" s="84"/>
      <c r="AY728" s="84"/>
      <c r="AZ728" s="84"/>
      <c r="BA728" s="84"/>
      <c r="BB728" s="84"/>
      <c r="BC728" s="84"/>
      <c r="BD728" s="84"/>
      <c r="BE728" s="84"/>
      <c r="BF728" s="86"/>
      <c r="BG728" s="125">
        <f t="shared" si="100"/>
        <v>0</v>
      </c>
      <c r="BH728" s="12">
        <f t="shared" si="101"/>
      </c>
    </row>
    <row r="729" spans="25:60" ht="12.75">
      <c r="Y729" s="31"/>
      <c r="Z729" s="38"/>
      <c r="AA729" s="38"/>
      <c r="AB729" s="131">
        <f t="shared" si="99"/>
      </c>
      <c r="AC729" s="132"/>
      <c r="AD729" s="85"/>
      <c r="AE729" s="76"/>
      <c r="AF729" s="76"/>
      <c r="AG729" s="76"/>
      <c r="AH729" s="76"/>
      <c r="AI729" s="76"/>
      <c r="AJ729" s="76"/>
      <c r="AK729" s="76"/>
      <c r="AL729" s="76"/>
      <c r="AM729" s="76"/>
      <c r="AN729" s="84"/>
      <c r="AO729" s="84"/>
      <c r="AP729" s="84"/>
      <c r="AQ729" s="84"/>
      <c r="AR729" s="84"/>
      <c r="AS729" s="84"/>
      <c r="AT729" s="84"/>
      <c r="AU729" s="84"/>
      <c r="AV729" s="84"/>
      <c r="AW729" s="84"/>
      <c r="AX729" s="84"/>
      <c r="AY729" s="84"/>
      <c r="AZ729" s="84"/>
      <c r="BA729" s="84"/>
      <c r="BB729" s="84"/>
      <c r="BC729" s="84"/>
      <c r="BD729" s="84"/>
      <c r="BE729" s="84"/>
      <c r="BF729" s="86"/>
      <c r="BG729" s="125">
        <f t="shared" si="100"/>
        <v>0</v>
      </c>
      <c r="BH729" s="12">
        <f t="shared" si="101"/>
      </c>
    </row>
    <row r="730" spans="25:60" ht="12.75">
      <c r="Y730" s="31"/>
      <c r="Z730" s="38"/>
      <c r="AA730" s="38"/>
      <c r="AB730" s="131">
        <f t="shared" si="99"/>
      </c>
      <c r="AC730" s="132"/>
      <c r="AD730" s="85"/>
      <c r="AE730" s="76"/>
      <c r="AF730" s="76"/>
      <c r="AG730" s="76"/>
      <c r="AH730" s="76"/>
      <c r="AI730" s="76"/>
      <c r="AJ730" s="76"/>
      <c r="AK730" s="76"/>
      <c r="AL730" s="76"/>
      <c r="AM730" s="76"/>
      <c r="AN730" s="84"/>
      <c r="AO730" s="84"/>
      <c r="AP730" s="84"/>
      <c r="AQ730" s="84"/>
      <c r="AR730" s="84"/>
      <c r="AS730" s="84"/>
      <c r="AT730" s="84"/>
      <c r="AU730" s="84"/>
      <c r="AV730" s="84"/>
      <c r="AW730" s="84"/>
      <c r="AX730" s="84"/>
      <c r="AY730" s="84"/>
      <c r="AZ730" s="84"/>
      <c r="BA730" s="84"/>
      <c r="BB730" s="84"/>
      <c r="BC730" s="84"/>
      <c r="BD730" s="84"/>
      <c r="BE730" s="84"/>
      <c r="BF730" s="86"/>
      <c r="BG730" s="125">
        <f t="shared" si="100"/>
        <v>0</v>
      </c>
      <c r="BH730" s="12">
        <f t="shared" si="101"/>
      </c>
    </row>
    <row r="731" spans="25:60" ht="12.75">
      <c r="Y731" s="31"/>
      <c r="Z731" s="38"/>
      <c r="AA731" s="38"/>
      <c r="AB731" s="131">
        <f t="shared" si="99"/>
      </c>
      <c r="AC731" s="132"/>
      <c r="AD731" s="85"/>
      <c r="AE731" s="76"/>
      <c r="AF731" s="76"/>
      <c r="AG731" s="76"/>
      <c r="AH731" s="76"/>
      <c r="AI731" s="76"/>
      <c r="AJ731" s="76"/>
      <c r="AK731" s="76"/>
      <c r="AL731" s="76"/>
      <c r="AM731" s="76"/>
      <c r="AN731" s="84"/>
      <c r="AO731" s="84"/>
      <c r="AP731" s="84"/>
      <c r="AQ731" s="84"/>
      <c r="AR731" s="84"/>
      <c r="AS731" s="84"/>
      <c r="AT731" s="84"/>
      <c r="AU731" s="84"/>
      <c r="AV731" s="84"/>
      <c r="AW731" s="84"/>
      <c r="AX731" s="84"/>
      <c r="AY731" s="84"/>
      <c r="AZ731" s="84"/>
      <c r="BA731" s="84"/>
      <c r="BB731" s="84"/>
      <c r="BC731" s="84"/>
      <c r="BD731" s="84"/>
      <c r="BE731" s="84"/>
      <c r="BF731" s="86"/>
      <c r="BG731" s="125">
        <f t="shared" si="100"/>
        <v>0</v>
      </c>
      <c r="BH731" s="12">
        <f t="shared" si="101"/>
      </c>
    </row>
    <row r="732" spans="25:60" ht="12.75">
      <c r="Y732" s="31"/>
      <c r="Z732" s="38"/>
      <c r="AA732" s="38"/>
      <c r="AB732" s="131">
        <f t="shared" si="99"/>
      </c>
      <c r="AC732" s="132"/>
      <c r="AD732" s="85"/>
      <c r="AE732" s="76"/>
      <c r="AF732" s="76"/>
      <c r="AG732" s="76"/>
      <c r="AH732" s="76"/>
      <c r="AI732" s="76"/>
      <c r="AJ732" s="76"/>
      <c r="AK732" s="76"/>
      <c r="AL732" s="76"/>
      <c r="AM732" s="76"/>
      <c r="AN732" s="84"/>
      <c r="AO732" s="84"/>
      <c r="AP732" s="84"/>
      <c r="AQ732" s="84"/>
      <c r="AR732" s="84"/>
      <c r="AS732" s="84"/>
      <c r="AT732" s="84"/>
      <c r="AU732" s="84"/>
      <c r="AV732" s="84"/>
      <c r="AW732" s="84"/>
      <c r="AX732" s="84"/>
      <c r="AY732" s="84"/>
      <c r="AZ732" s="84"/>
      <c r="BA732" s="84"/>
      <c r="BB732" s="84"/>
      <c r="BC732" s="84"/>
      <c r="BD732" s="84"/>
      <c r="BE732" s="84"/>
      <c r="BF732" s="86"/>
      <c r="BG732" s="125">
        <f t="shared" si="100"/>
        <v>0</v>
      </c>
      <c r="BH732" s="12">
        <f t="shared" si="101"/>
      </c>
    </row>
    <row r="733" spans="25:60" ht="12.75">
      <c r="Y733" s="31"/>
      <c r="Z733" s="38"/>
      <c r="AA733" s="38"/>
      <c r="AB733" s="131">
        <f t="shared" si="99"/>
      </c>
      <c r="AC733" s="132"/>
      <c r="AD733" s="85"/>
      <c r="AE733" s="76"/>
      <c r="AF733" s="76"/>
      <c r="AG733" s="76"/>
      <c r="AH733" s="76"/>
      <c r="AI733" s="76"/>
      <c r="AJ733" s="76"/>
      <c r="AK733" s="76"/>
      <c r="AL733" s="76"/>
      <c r="AM733" s="76"/>
      <c r="AN733" s="84"/>
      <c r="AO733" s="84"/>
      <c r="AP733" s="84"/>
      <c r="AQ733" s="84"/>
      <c r="AR733" s="84"/>
      <c r="AS733" s="84"/>
      <c r="AT733" s="84"/>
      <c r="AU733" s="84"/>
      <c r="AV733" s="84"/>
      <c r="AW733" s="84"/>
      <c r="AX733" s="84"/>
      <c r="AY733" s="84"/>
      <c r="AZ733" s="84"/>
      <c r="BA733" s="84"/>
      <c r="BB733" s="84"/>
      <c r="BC733" s="84"/>
      <c r="BD733" s="84"/>
      <c r="BE733" s="84"/>
      <c r="BF733" s="86"/>
      <c r="BG733" s="125">
        <f t="shared" si="100"/>
        <v>0</v>
      </c>
      <c r="BH733" s="12">
        <f t="shared" si="101"/>
      </c>
    </row>
    <row r="734" spans="25:60" ht="12.75">
      <c r="Y734" s="31"/>
      <c r="Z734" s="38"/>
      <c r="AA734" s="38"/>
      <c r="AB734" s="131">
        <f t="shared" si="99"/>
      </c>
      <c r="AC734" s="132"/>
      <c r="AD734" s="85"/>
      <c r="AE734" s="76"/>
      <c r="AF734" s="76"/>
      <c r="AG734" s="76"/>
      <c r="AH734" s="76"/>
      <c r="AI734" s="76"/>
      <c r="AJ734" s="76"/>
      <c r="AK734" s="76"/>
      <c r="AL734" s="76"/>
      <c r="AM734" s="76"/>
      <c r="AN734" s="84"/>
      <c r="AO734" s="84"/>
      <c r="AP734" s="84"/>
      <c r="AQ734" s="84"/>
      <c r="AR734" s="84"/>
      <c r="AS734" s="84"/>
      <c r="AT734" s="84"/>
      <c r="AU734" s="84"/>
      <c r="AV734" s="84"/>
      <c r="AW734" s="84"/>
      <c r="AX734" s="84"/>
      <c r="AY734" s="84"/>
      <c r="AZ734" s="84"/>
      <c r="BA734" s="84"/>
      <c r="BB734" s="84"/>
      <c r="BC734" s="84"/>
      <c r="BD734" s="84"/>
      <c r="BE734" s="84"/>
      <c r="BF734" s="86"/>
      <c r="BG734" s="125">
        <f t="shared" si="100"/>
        <v>0</v>
      </c>
      <c r="BH734" s="12">
        <f t="shared" si="101"/>
      </c>
    </row>
    <row r="735" spans="25:60" ht="12.75">
      <c r="Y735" s="31"/>
      <c r="Z735" s="38"/>
      <c r="AA735" s="38"/>
      <c r="AB735" s="131">
        <f t="shared" si="99"/>
      </c>
      <c r="AC735" s="132"/>
      <c r="AD735" s="85"/>
      <c r="AE735" s="76"/>
      <c r="AF735" s="76"/>
      <c r="AG735" s="76"/>
      <c r="AH735" s="76"/>
      <c r="AI735" s="76"/>
      <c r="AJ735" s="76"/>
      <c r="AK735" s="76"/>
      <c r="AL735" s="76"/>
      <c r="AM735" s="76"/>
      <c r="AN735" s="84"/>
      <c r="AO735" s="84"/>
      <c r="AP735" s="84"/>
      <c r="AQ735" s="84"/>
      <c r="AR735" s="84"/>
      <c r="AS735" s="84"/>
      <c r="AT735" s="84"/>
      <c r="AU735" s="84"/>
      <c r="AV735" s="84"/>
      <c r="AW735" s="84"/>
      <c r="AX735" s="84"/>
      <c r="AY735" s="84"/>
      <c r="AZ735" s="84"/>
      <c r="BA735" s="84"/>
      <c r="BB735" s="84"/>
      <c r="BC735" s="84"/>
      <c r="BD735" s="84"/>
      <c r="BE735" s="84"/>
      <c r="BF735" s="86"/>
      <c r="BG735" s="125">
        <f t="shared" si="100"/>
        <v>0</v>
      </c>
      <c r="BH735" s="12">
        <f t="shared" si="101"/>
      </c>
    </row>
    <row r="736" spans="25:60" ht="12.75">
      <c r="Y736" s="31"/>
      <c r="Z736" s="38"/>
      <c r="AA736" s="38"/>
      <c r="AB736" s="131">
        <f t="shared" si="99"/>
      </c>
      <c r="AC736" s="132"/>
      <c r="AD736" s="85"/>
      <c r="AE736" s="76"/>
      <c r="AF736" s="76"/>
      <c r="AG736" s="76"/>
      <c r="AH736" s="76"/>
      <c r="AI736" s="76"/>
      <c r="AJ736" s="76"/>
      <c r="AK736" s="76"/>
      <c r="AL736" s="76"/>
      <c r="AM736" s="76"/>
      <c r="AN736" s="84"/>
      <c r="AO736" s="84"/>
      <c r="AP736" s="84"/>
      <c r="AQ736" s="84"/>
      <c r="AR736" s="84"/>
      <c r="AS736" s="84"/>
      <c r="AT736" s="84"/>
      <c r="AU736" s="84"/>
      <c r="AV736" s="84"/>
      <c r="AW736" s="84"/>
      <c r="AX736" s="84"/>
      <c r="AY736" s="84"/>
      <c r="AZ736" s="84"/>
      <c r="BA736" s="84"/>
      <c r="BB736" s="84"/>
      <c r="BC736" s="84"/>
      <c r="BD736" s="84"/>
      <c r="BE736" s="84"/>
      <c r="BF736" s="86"/>
      <c r="BG736" s="125">
        <f t="shared" si="100"/>
        <v>0</v>
      </c>
      <c r="BH736" s="12">
        <f t="shared" si="101"/>
      </c>
    </row>
    <row r="737" spans="25:60" ht="12.75">
      <c r="Y737" s="31"/>
      <c r="Z737" s="38"/>
      <c r="AA737" s="38"/>
      <c r="AB737" s="131">
        <f t="shared" si="99"/>
      </c>
      <c r="AC737" s="132"/>
      <c r="AD737" s="85"/>
      <c r="AE737" s="76"/>
      <c r="AF737" s="76"/>
      <c r="AG737" s="76"/>
      <c r="AH737" s="76"/>
      <c r="AI737" s="76"/>
      <c r="AJ737" s="76"/>
      <c r="AK737" s="76"/>
      <c r="AL737" s="76"/>
      <c r="AM737" s="76"/>
      <c r="AN737" s="84"/>
      <c r="AO737" s="84"/>
      <c r="AP737" s="84"/>
      <c r="AQ737" s="84"/>
      <c r="AR737" s="84"/>
      <c r="AS737" s="84"/>
      <c r="AT737" s="84"/>
      <c r="AU737" s="84"/>
      <c r="AV737" s="84"/>
      <c r="AW737" s="84"/>
      <c r="AX737" s="84"/>
      <c r="AY737" s="84"/>
      <c r="AZ737" s="84"/>
      <c r="BA737" s="84"/>
      <c r="BB737" s="84"/>
      <c r="BC737" s="84"/>
      <c r="BD737" s="84"/>
      <c r="BE737" s="84"/>
      <c r="BF737" s="86"/>
      <c r="BG737" s="125">
        <f t="shared" si="100"/>
        <v>0</v>
      </c>
      <c r="BH737" s="12">
        <f t="shared" si="101"/>
      </c>
    </row>
    <row r="738" spans="25:60" ht="12.75">
      <c r="Y738" s="31"/>
      <c r="Z738" s="38"/>
      <c r="AA738" s="38"/>
      <c r="AB738" s="131">
        <f t="shared" si="99"/>
      </c>
      <c r="AC738" s="132"/>
      <c r="AD738" s="85"/>
      <c r="AE738" s="76"/>
      <c r="AF738" s="76"/>
      <c r="AG738" s="76"/>
      <c r="AH738" s="76"/>
      <c r="AI738" s="76"/>
      <c r="AJ738" s="76"/>
      <c r="AK738" s="76"/>
      <c r="AL738" s="76"/>
      <c r="AM738" s="76"/>
      <c r="AN738" s="84"/>
      <c r="AO738" s="84"/>
      <c r="AP738" s="84"/>
      <c r="AQ738" s="84"/>
      <c r="AR738" s="84"/>
      <c r="AS738" s="84"/>
      <c r="AT738" s="84"/>
      <c r="AU738" s="84"/>
      <c r="AV738" s="84"/>
      <c r="AW738" s="84"/>
      <c r="AX738" s="84"/>
      <c r="AY738" s="84"/>
      <c r="AZ738" s="84"/>
      <c r="BA738" s="84"/>
      <c r="BB738" s="84"/>
      <c r="BC738" s="84"/>
      <c r="BD738" s="84"/>
      <c r="BE738" s="84"/>
      <c r="BF738" s="86"/>
      <c r="BG738" s="125">
        <f t="shared" si="100"/>
        <v>0</v>
      </c>
      <c r="BH738" s="12">
        <f t="shared" si="101"/>
      </c>
    </row>
    <row r="739" spans="25:60" ht="12.75">
      <c r="Y739" s="31"/>
      <c r="Z739" s="38"/>
      <c r="AA739" s="38"/>
      <c r="AB739" s="131">
        <f t="shared" si="99"/>
      </c>
      <c r="AC739" s="132"/>
      <c r="AD739" s="85"/>
      <c r="AE739" s="76"/>
      <c r="AF739" s="76"/>
      <c r="AG739" s="76"/>
      <c r="AH739" s="76"/>
      <c r="AI739" s="76"/>
      <c r="AJ739" s="76"/>
      <c r="AK739" s="76"/>
      <c r="AL739" s="76"/>
      <c r="AM739" s="76"/>
      <c r="AN739" s="84"/>
      <c r="AO739" s="84"/>
      <c r="AP739" s="84"/>
      <c r="AQ739" s="84"/>
      <c r="AR739" s="84"/>
      <c r="AS739" s="84"/>
      <c r="AT739" s="84"/>
      <c r="AU739" s="84"/>
      <c r="AV739" s="84"/>
      <c r="AW739" s="84"/>
      <c r="AX739" s="84"/>
      <c r="AY739" s="84"/>
      <c r="AZ739" s="84"/>
      <c r="BA739" s="84"/>
      <c r="BB739" s="84"/>
      <c r="BC739" s="84"/>
      <c r="BD739" s="84"/>
      <c r="BE739" s="84"/>
      <c r="BF739" s="86"/>
      <c r="BG739" s="125">
        <f t="shared" si="100"/>
        <v>0</v>
      </c>
      <c r="BH739" s="12">
        <f t="shared" si="101"/>
      </c>
    </row>
    <row r="740" spans="25:60" ht="12.75">
      <c r="Y740" s="31"/>
      <c r="Z740" s="38"/>
      <c r="AA740" s="38"/>
      <c r="AB740" s="131">
        <f t="shared" si="99"/>
      </c>
      <c r="AC740" s="132"/>
      <c r="AD740" s="85"/>
      <c r="AE740" s="76"/>
      <c r="AF740" s="76"/>
      <c r="AG740" s="76"/>
      <c r="AH740" s="76"/>
      <c r="AI740" s="76"/>
      <c r="AJ740" s="76"/>
      <c r="AK740" s="76"/>
      <c r="AL740" s="76"/>
      <c r="AM740" s="76"/>
      <c r="AN740" s="84"/>
      <c r="AO740" s="84"/>
      <c r="AP740" s="84"/>
      <c r="AQ740" s="84"/>
      <c r="AR740" s="84"/>
      <c r="AS740" s="84"/>
      <c r="AT740" s="84"/>
      <c r="AU740" s="84"/>
      <c r="AV740" s="84"/>
      <c r="AW740" s="84"/>
      <c r="AX740" s="84"/>
      <c r="AY740" s="84"/>
      <c r="AZ740" s="84"/>
      <c r="BA740" s="84"/>
      <c r="BB740" s="84"/>
      <c r="BC740" s="84"/>
      <c r="BD740" s="84"/>
      <c r="BE740" s="84"/>
      <c r="BF740" s="86"/>
      <c r="BG740" s="125">
        <f t="shared" si="100"/>
        <v>0</v>
      </c>
      <c r="BH740" s="12">
        <f t="shared" si="101"/>
      </c>
    </row>
    <row r="741" spans="25:60" ht="12.75">
      <c r="Y741" s="31"/>
      <c r="Z741" s="38"/>
      <c r="AA741" s="38"/>
      <c r="AB741" s="131">
        <f t="shared" si="99"/>
      </c>
      <c r="AC741" s="132"/>
      <c r="AD741" s="85"/>
      <c r="AE741" s="76"/>
      <c r="AF741" s="76"/>
      <c r="AG741" s="76"/>
      <c r="AH741" s="76"/>
      <c r="AI741" s="76"/>
      <c r="AJ741" s="76"/>
      <c r="AK741" s="76"/>
      <c r="AL741" s="76"/>
      <c r="AM741" s="76"/>
      <c r="AN741" s="84"/>
      <c r="AO741" s="84"/>
      <c r="AP741" s="84"/>
      <c r="AQ741" s="84"/>
      <c r="AR741" s="84"/>
      <c r="AS741" s="84"/>
      <c r="AT741" s="84"/>
      <c r="AU741" s="84"/>
      <c r="AV741" s="84"/>
      <c r="AW741" s="84"/>
      <c r="AX741" s="84"/>
      <c r="AY741" s="84"/>
      <c r="AZ741" s="84"/>
      <c r="BA741" s="84"/>
      <c r="BB741" s="84"/>
      <c r="BC741" s="84"/>
      <c r="BD741" s="84"/>
      <c r="BE741" s="84"/>
      <c r="BF741" s="86"/>
      <c r="BG741" s="125">
        <f t="shared" si="100"/>
        <v>0</v>
      </c>
      <c r="BH741" s="12">
        <f t="shared" si="101"/>
      </c>
    </row>
    <row r="742" spans="25:60" ht="12.75">
      <c r="Y742" s="31"/>
      <c r="Z742" s="38"/>
      <c r="AA742" s="38"/>
      <c r="AB742" s="131">
        <f t="shared" si="99"/>
      </c>
      <c r="AC742" s="132"/>
      <c r="AD742" s="85"/>
      <c r="AE742" s="76"/>
      <c r="AF742" s="76"/>
      <c r="AG742" s="76"/>
      <c r="AH742" s="76"/>
      <c r="AI742" s="76"/>
      <c r="AJ742" s="76"/>
      <c r="AK742" s="76"/>
      <c r="AL742" s="76"/>
      <c r="AM742" s="76"/>
      <c r="AN742" s="84"/>
      <c r="AO742" s="84"/>
      <c r="AP742" s="84"/>
      <c r="AQ742" s="84"/>
      <c r="AR742" s="84"/>
      <c r="AS742" s="84"/>
      <c r="AT742" s="84"/>
      <c r="AU742" s="84"/>
      <c r="AV742" s="84"/>
      <c r="AW742" s="84"/>
      <c r="AX742" s="84"/>
      <c r="AY742" s="84"/>
      <c r="AZ742" s="84"/>
      <c r="BA742" s="84"/>
      <c r="BB742" s="84"/>
      <c r="BC742" s="84"/>
      <c r="BD742" s="84"/>
      <c r="BE742" s="84"/>
      <c r="BF742" s="86"/>
      <c r="BG742" s="125">
        <f t="shared" si="100"/>
        <v>0</v>
      </c>
      <c r="BH742" s="12">
        <f t="shared" si="101"/>
      </c>
    </row>
    <row r="743" spans="25:60" ht="12.75">
      <c r="Y743" s="31"/>
      <c r="Z743" s="38"/>
      <c r="AA743" s="38"/>
      <c r="AB743" s="131">
        <f t="shared" si="99"/>
      </c>
      <c r="AC743" s="132"/>
      <c r="AD743" s="85"/>
      <c r="AE743" s="76"/>
      <c r="AF743" s="76"/>
      <c r="AG743" s="76"/>
      <c r="AH743" s="76"/>
      <c r="AI743" s="76"/>
      <c r="AJ743" s="76"/>
      <c r="AK743" s="76"/>
      <c r="AL743" s="76"/>
      <c r="AM743" s="76"/>
      <c r="AN743" s="84"/>
      <c r="AO743" s="84"/>
      <c r="AP743" s="84"/>
      <c r="AQ743" s="84"/>
      <c r="AR743" s="84"/>
      <c r="AS743" s="84"/>
      <c r="AT743" s="84"/>
      <c r="AU743" s="84"/>
      <c r="AV743" s="84"/>
      <c r="AW743" s="84"/>
      <c r="AX743" s="84"/>
      <c r="AY743" s="84"/>
      <c r="AZ743" s="84"/>
      <c r="BA743" s="84"/>
      <c r="BB743" s="84"/>
      <c r="BC743" s="84"/>
      <c r="BD743" s="84"/>
      <c r="BE743" s="84"/>
      <c r="BF743" s="86"/>
      <c r="BG743" s="125">
        <f t="shared" si="100"/>
        <v>0</v>
      </c>
      <c r="BH743" s="12">
        <f t="shared" si="101"/>
      </c>
    </row>
    <row r="744" spans="25:60" ht="12.75">
      <c r="Y744" s="31"/>
      <c r="Z744" s="38"/>
      <c r="AA744" s="38"/>
      <c r="AB744" s="131">
        <f t="shared" si="99"/>
      </c>
      <c r="AC744" s="132"/>
      <c r="AD744" s="85"/>
      <c r="AE744" s="76"/>
      <c r="AF744" s="76"/>
      <c r="AG744" s="76"/>
      <c r="AH744" s="76"/>
      <c r="AI744" s="76"/>
      <c r="AJ744" s="76"/>
      <c r="AK744" s="76"/>
      <c r="AL744" s="76"/>
      <c r="AM744" s="76"/>
      <c r="AN744" s="84"/>
      <c r="AO744" s="84"/>
      <c r="AP744" s="84"/>
      <c r="AQ744" s="84"/>
      <c r="AR744" s="84"/>
      <c r="AS744" s="84"/>
      <c r="AT744" s="84"/>
      <c r="AU744" s="84"/>
      <c r="AV744" s="84"/>
      <c r="AW744" s="84"/>
      <c r="AX744" s="84"/>
      <c r="AY744" s="84"/>
      <c r="AZ744" s="84"/>
      <c r="BA744" s="84"/>
      <c r="BB744" s="84"/>
      <c r="BC744" s="84"/>
      <c r="BD744" s="84"/>
      <c r="BE744" s="84"/>
      <c r="BF744" s="86"/>
      <c r="BG744" s="125">
        <f t="shared" si="100"/>
        <v>0</v>
      </c>
      <c r="BH744" s="12">
        <f t="shared" si="101"/>
      </c>
    </row>
    <row r="745" spans="25:60" ht="12.75">
      <c r="Y745" s="31"/>
      <c r="Z745" s="38"/>
      <c r="AA745" s="38"/>
      <c r="AB745" s="131">
        <f t="shared" si="99"/>
      </c>
      <c r="AC745" s="132"/>
      <c r="AD745" s="85"/>
      <c r="AE745" s="76"/>
      <c r="AF745" s="76"/>
      <c r="AG745" s="76"/>
      <c r="AH745" s="76"/>
      <c r="AI745" s="76"/>
      <c r="AJ745" s="76"/>
      <c r="AK745" s="76"/>
      <c r="AL745" s="76"/>
      <c r="AM745" s="76"/>
      <c r="AN745" s="84"/>
      <c r="AO745" s="84"/>
      <c r="AP745" s="84"/>
      <c r="AQ745" s="84"/>
      <c r="AR745" s="84"/>
      <c r="AS745" s="84"/>
      <c r="AT745" s="84"/>
      <c r="AU745" s="84"/>
      <c r="AV745" s="84"/>
      <c r="AW745" s="84"/>
      <c r="AX745" s="84"/>
      <c r="AY745" s="84"/>
      <c r="AZ745" s="84"/>
      <c r="BA745" s="84"/>
      <c r="BB745" s="84"/>
      <c r="BC745" s="84"/>
      <c r="BD745" s="84"/>
      <c r="BE745" s="84"/>
      <c r="BF745" s="86"/>
      <c r="BG745" s="125">
        <f t="shared" si="100"/>
        <v>0</v>
      </c>
      <c r="BH745" s="12">
        <f t="shared" si="101"/>
      </c>
    </row>
    <row r="746" spans="25:60" ht="12.75">
      <c r="Y746" s="31"/>
      <c r="Z746" s="38"/>
      <c r="AA746" s="38"/>
      <c r="AB746" s="131">
        <f t="shared" si="99"/>
      </c>
      <c r="AC746" s="132"/>
      <c r="AD746" s="85"/>
      <c r="AE746" s="76"/>
      <c r="AF746" s="76"/>
      <c r="AG746" s="76"/>
      <c r="AH746" s="76"/>
      <c r="AI746" s="76"/>
      <c r="AJ746" s="76"/>
      <c r="AK746" s="76"/>
      <c r="AL746" s="76"/>
      <c r="AM746" s="76"/>
      <c r="AN746" s="84"/>
      <c r="AO746" s="84"/>
      <c r="AP746" s="84"/>
      <c r="AQ746" s="84"/>
      <c r="AR746" s="84"/>
      <c r="AS746" s="84"/>
      <c r="AT746" s="84"/>
      <c r="AU746" s="84"/>
      <c r="AV746" s="84"/>
      <c r="AW746" s="84"/>
      <c r="AX746" s="84"/>
      <c r="AY746" s="84"/>
      <c r="AZ746" s="84"/>
      <c r="BA746" s="84"/>
      <c r="BB746" s="84"/>
      <c r="BC746" s="84"/>
      <c r="BD746" s="84"/>
      <c r="BE746" s="84"/>
      <c r="BF746" s="86"/>
      <c r="BG746" s="125">
        <f t="shared" si="100"/>
        <v>0</v>
      </c>
      <c r="BH746" s="12">
        <f t="shared" si="101"/>
      </c>
    </row>
    <row r="747" spans="25:60" ht="12.75">
      <c r="Y747" s="31"/>
      <c r="Z747" s="38"/>
      <c r="AA747" s="38"/>
      <c r="AB747" s="131">
        <f t="shared" si="99"/>
      </c>
      <c r="AC747" s="132"/>
      <c r="AD747" s="85"/>
      <c r="AE747" s="76"/>
      <c r="AF747" s="76"/>
      <c r="AG747" s="76"/>
      <c r="AH747" s="76"/>
      <c r="AI747" s="76"/>
      <c r="AJ747" s="76"/>
      <c r="AK747" s="76"/>
      <c r="AL747" s="76"/>
      <c r="AM747" s="76"/>
      <c r="AN747" s="84"/>
      <c r="AO747" s="84"/>
      <c r="AP747" s="84"/>
      <c r="AQ747" s="84"/>
      <c r="AR747" s="84"/>
      <c r="AS747" s="84"/>
      <c r="AT747" s="84"/>
      <c r="AU747" s="84"/>
      <c r="AV747" s="84"/>
      <c r="AW747" s="84"/>
      <c r="AX747" s="84"/>
      <c r="AY747" s="84"/>
      <c r="AZ747" s="84"/>
      <c r="BA747" s="84"/>
      <c r="BB747" s="84"/>
      <c r="BC747" s="84"/>
      <c r="BD747" s="84"/>
      <c r="BE747" s="84"/>
      <c r="BF747" s="86"/>
      <c r="BG747" s="125">
        <f t="shared" si="100"/>
        <v>0</v>
      </c>
      <c r="BH747" s="12">
        <f t="shared" si="101"/>
      </c>
    </row>
    <row r="748" spans="25:60" ht="12.75">
      <c r="Y748" s="31"/>
      <c r="Z748" s="38"/>
      <c r="AA748" s="38"/>
      <c r="AB748" s="131">
        <f t="shared" si="99"/>
      </c>
      <c r="AC748" s="132"/>
      <c r="AD748" s="85"/>
      <c r="AE748" s="76"/>
      <c r="AF748" s="76"/>
      <c r="AG748" s="76"/>
      <c r="AH748" s="76"/>
      <c r="AI748" s="76"/>
      <c r="AJ748" s="76"/>
      <c r="AK748" s="76"/>
      <c r="AL748" s="76"/>
      <c r="AM748" s="76"/>
      <c r="AN748" s="84"/>
      <c r="AO748" s="84"/>
      <c r="AP748" s="84"/>
      <c r="AQ748" s="84"/>
      <c r="AR748" s="84"/>
      <c r="AS748" s="84"/>
      <c r="AT748" s="84"/>
      <c r="AU748" s="84"/>
      <c r="AV748" s="84"/>
      <c r="AW748" s="84"/>
      <c r="AX748" s="84"/>
      <c r="AY748" s="84"/>
      <c r="AZ748" s="84"/>
      <c r="BA748" s="84"/>
      <c r="BB748" s="84"/>
      <c r="BC748" s="84"/>
      <c r="BD748" s="84"/>
      <c r="BE748" s="84"/>
      <c r="BF748" s="86"/>
      <c r="BG748" s="125">
        <f t="shared" si="100"/>
        <v>0</v>
      </c>
      <c r="BH748" s="12">
        <f t="shared" si="101"/>
      </c>
    </row>
    <row r="749" spans="25:60" ht="12.75">
      <c r="Y749" s="31"/>
      <c r="Z749" s="38"/>
      <c r="AA749" s="38"/>
      <c r="AB749" s="131">
        <f t="shared" si="99"/>
      </c>
      <c r="AC749" s="132"/>
      <c r="AD749" s="85"/>
      <c r="AE749" s="76"/>
      <c r="AF749" s="76"/>
      <c r="AG749" s="76"/>
      <c r="AH749" s="76"/>
      <c r="AI749" s="76"/>
      <c r="AJ749" s="76"/>
      <c r="AK749" s="76"/>
      <c r="AL749" s="76"/>
      <c r="AM749" s="76"/>
      <c r="AN749" s="84"/>
      <c r="AO749" s="84"/>
      <c r="AP749" s="84"/>
      <c r="AQ749" s="84"/>
      <c r="AR749" s="84"/>
      <c r="AS749" s="84"/>
      <c r="AT749" s="84"/>
      <c r="AU749" s="84"/>
      <c r="AV749" s="84"/>
      <c r="AW749" s="84"/>
      <c r="AX749" s="84"/>
      <c r="AY749" s="84"/>
      <c r="AZ749" s="84"/>
      <c r="BA749" s="84"/>
      <c r="BB749" s="84"/>
      <c r="BC749" s="84"/>
      <c r="BD749" s="84"/>
      <c r="BE749" s="84"/>
      <c r="BF749" s="86"/>
      <c r="BG749" s="125">
        <f t="shared" si="100"/>
        <v>0</v>
      </c>
      <c r="BH749" s="12">
        <f t="shared" si="101"/>
      </c>
    </row>
    <row r="750" spans="25:60" ht="12.75">
      <c r="Y750" s="31"/>
      <c r="Z750" s="38"/>
      <c r="AA750" s="38"/>
      <c r="AB750" s="131">
        <f t="shared" si="99"/>
      </c>
      <c r="AC750" s="132"/>
      <c r="AD750" s="85"/>
      <c r="AE750" s="76"/>
      <c r="AF750" s="76"/>
      <c r="AG750" s="76"/>
      <c r="AH750" s="76"/>
      <c r="AI750" s="76"/>
      <c r="AJ750" s="76"/>
      <c r="AK750" s="76"/>
      <c r="AL750" s="76"/>
      <c r="AM750" s="76"/>
      <c r="AN750" s="84"/>
      <c r="AO750" s="84"/>
      <c r="AP750" s="84"/>
      <c r="AQ750" s="84"/>
      <c r="AR750" s="84"/>
      <c r="AS750" s="84"/>
      <c r="AT750" s="84"/>
      <c r="AU750" s="84"/>
      <c r="AV750" s="84"/>
      <c r="AW750" s="84"/>
      <c r="AX750" s="84"/>
      <c r="AY750" s="84"/>
      <c r="AZ750" s="84"/>
      <c r="BA750" s="84"/>
      <c r="BB750" s="84"/>
      <c r="BC750" s="84"/>
      <c r="BD750" s="84"/>
      <c r="BE750" s="84"/>
      <c r="BF750" s="86"/>
      <c r="BG750" s="125">
        <f t="shared" si="100"/>
        <v>0</v>
      </c>
      <c r="BH750" s="12">
        <f t="shared" si="101"/>
      </c>
    </row>
    <row r="751" spans="25:60" ht="12.75">
      <c r="Y751" s="31"/>
      <c r="Z751" s="38"/>
      <c r="AA751" s="38"/>
      <c r="AB751" s="131">
        <f t="shared" si="99"/>
      </c>
      <c r="AC751" s="132"/>
      <c r="AD751" s="85"/>
      <c r="AE751" s="76"/>
      <c r="AF751" s="76"/>
      <c r="AG751" s="76"/>
      <c r="AH751" s="76"/>
      <c r="AI751" s="76"/>
      <c r="AJ751" s="76"/>
      <c r="AK751" s="76"/>
      <c r="AL751" s="76"/>
      <c r="AM751" s="76"/>
      <c r="AN751" s="84"/>
      <c r="AO751" s="84"/>
      <c r="AP751" s="84"/>
      <c r="AQ751" s="84"/>
      <c r="AR751" s="84"/>
      <c r="AS751" s="84"/>
      <c r="AT751" s="84"/>
      <c r="AU751" s="84"/>
      <c r="AV751" s="84"/>
      <c r="AW751" s="84"/>
      <c r="AX751" s="84"/>
      <c r="AY751" s="84"/>
      <c r="AZ751" s="84"/>
      <c r="BA751" s="84"/>
      <c r="BB751" s="84"/>
      <c r="BC751" s="84"/>
      <c r="BD751" s="84"/>
      <c r="BE751" s="84"/>
      <c r="BF751" s="86"/>
      <c r="BG751" s="125">
        <f t="shared" si="100"/>
        <v>0</v>
      </c>
      <c r="BH751" s="12">
        <f t="shared" si="101"/>
      </c>
    </row>
    <row r="752" spans="25:60" ht="12.75">
      <c r="Y752" s="31"/>
      <c r="Z752" s="38"/>
      <c r="AA752" s="38"/>
      <c r="AB752" s="131">
        <f t="shared" si="99"/>
      </c>
      <c r="AC752" s="132"/>
      <c r="AD752" s="85"/>
      <c r="AE752" s="76"/>
      <c r="AF752" s="76"/>
      <c r="AG752" s="76"/>
      <c r="AH752" s="76"/>
      <c r="AI752" s="76"/>
      <c r="AJ752" s="76"/>
      <c r="AK752" s="76"/>
      <c r="AL752" s="76"/>
      <c r="AM752" s="76"/>
      <c r="AN752" s="84"/>
      <c r="AO752" s="84"/>
      <c r="AP752" s="84"/>
      <c r="AQ752" s="84"/>
      <c r="AR752" s="84"/>
      <c r="AS752" s="84"/>
      <c r="AT752" s="84"/>
      <c r="AU752" s="84"/>
      <c r="AV752" s="84"/>
      <c r="AW752" s="84"/>
      <c r="AX752" s="84"/>
      <c r="AY752" s="84"/>
      <c r="AZ752" s="84"/>
      <c r="BA752" s="84"/>
      <c r="BB752" s="84"/>
      <c r="BC752" s="84"/>
      <c r="BD752" s="84"/>
      <c r="BE752" s="84"/>
      <c r="BF752" s="86"/>
      <c r="BG752" s="125">
        <f t="shared" si="100"/>
        <v>0</v>
      </c>
      <c r="BH752" s="12">
        <f t="shared" si="101"/>
      </c>
    </row>
    <row r="753" spans="25:60" ht="12.75">
      <c r="Y753" s="31"/>
      <c r="Z753" s="38"/>
      <c r="AA753" s="38"/>
      <c r="AB753" s="131">
        <f t="shared" si="99"/>
      </c>
      <c r="AC753" s="132"/>
      <c r="AD753" s="85"/>
      <c r="AE753" s="76"/>
      <c r="AF753" s="76"/>
      <c r="AG753" s="76"/>
      <c r="AH753" s="76"/>
      <c r="AI753" s="76"/>
      <c r="AJ753" s="76"/>
      <c r="AK753" s="76"/>
      <c r="AL753" s="76"/>
      <c r="AM753" s="76"/>
      <c r="AN753" s="84"/>
      <c r="AO753" s="84"/>
      <c r="AP753" s="84"/>
      <c r="AQ753" s="84"/>
      <c r="AR753" s="84"/>
      <c r="AS753" s="84"/>
      <c r="AT753" s="84"/>
      <c r="AU753" s="84"/>
      <c r="AV753" s="84"/>
      <c r="AW753" s="84"/>
      <c r="AX753" s="84"/>
      <c r="AY753" s="84"/>
      <c r="AZ753" s="84"/>
      <c r="BA753" s="84"/>
      <c r="BB753" s="84"/>
      <c r="BC753" s="84"/>
      <c r="BD753" s="84"/>
      <c r="BE753" s="84"/>
      <c r="BF753" s="86"/>
      <c r="BG753" s="125">
        <f t="shared" si="100"/>
        <v>0</v>
      </c>
      <c r="BH753" s="12">
        <f t="shared" si="101"/>
      </c>
    </row>
    <row r="754" spans="25:60" ht="13.5" thickBot="1">
      <c r="Y754" s="133" t="s">
        <v>16</v>
      </c>
      <c r="Z754" s="134"/>
      <c r="AA754" s="134"/>
      <c r="AB754" s="134"/>
      <c r="AC754" s="134"/>
      <c r="AD754" s="87">
        <f aca="true" t="shared" si="102" ref="AD754:BF754">SUM(AD723:AD753)</f>
        <v>0</v>
      </c>
      <c r="AE754" s="78">
        <f t="shared" si="102"/>
        <v>0</v>
      </c>
      <c r="AF754" s="78">
        <f t="shared" si="102"/>
        <v>0</v>
      </c>
      <c r="AG754" s="78">
        <f t="shared" si="102"/>
        <v>0</v>
      </c>
      <c r="AH754" s="78">
        <f t="shared" si="102"/>
        <v>0</v>
      </c>
      <c r="AI754" s="78">
        <f t="shared" si="102"/>
        <v>0</v>
      </c>
      <c r="AJ754" s="78">
        <f t="shared" si="102"/>
        <v>0</v>
      </c>
      <c r="AK754" s="78">
        <f t="shared" si="102"/>
        <v>0</v>
      </c>
      <c r="AL754" s="78">
        <f t="shared" si="102"/>
        <v>0</v>
      </c>
      <c r="AM754" s="78">
        <f t="shared" si="102"/>
        <v>0</v>
      </c>
      <c r="AN754" s="78">
        <f t="shared" si="102"/>
        <v>0</v>
      </c>
      <c r="AO754" s="78">
        <f t="shared" si="102"/>
        <v>0</v>
      </c>
      <c r="AP754" s="78">
        <f t="shared" si="102"/>
        <v>0</v>
      </c>
      <c r="AQ754" s="78">
        <f t="shared" si="102"/>
        <v>0</v>
      </c>
      <c r="AR754" s="78">
        <f t="shared" si="102"/>
        <v>0</v>
      </c>
      <c r="AS754" s="78">
        <f t="shared" si="102"/>
        <v>0</v>
      </c>
      <c r="AT754" s="78">
        <f t="shared" si="102"/>
        <v>0</v>
      </c>
      <c r="AU754" s="78">
        <f t="shared" si="102"/>
        <v>0</v>
      </c>
      <c r="AV754" s="78">
        <f t="shared" si="102"/>
        <v>0</v>
      </c>
      <c r="AW754" s="78">
        <f t="shared" si="102"/>
        <v>0</v>
      </c>
      <c r="AX754" s="78">
        <f t="shared" si="102"/>
        <v>0</v>
      </c>
      <c r="AY754" s="78">
        <f t="shared" si="102"/>
        <v>0</v>
      </c>
      <c r="AZ754" s="78">
        <f t="shared" si="102"/>
        <v>0</v>
      </c>
      <c r="BA754" s="78">
        <f t="shared" si="102"/>
        <v>0</v>
      </c>
      <c r="BB754" s="78">
        <f t="shared" si="102"/>
        <v>0</v>
      </c>
      <c r="BC754" s="78">
        <f t="shared" si="102"/>
        <v>0</v>
      </c>
      <c r="BD754" s="78">
        <f t="shared" si="102"/>
        <v>0</v>
      </c>
      <c r="BE754" s="78">
        <f t="shared" si="102"/>
        <v>0</v>
      </c>
      <c r="BF754" s="82">
        <f t="shared" si="102"/>
        <v>0</v>
      </c>
      <c r="BG754" s="40"/>
      <c r="BH754" s="5"/>
    </row>
    <row r="755" spans="25:60" ht="12.75">
      <c r="Y755" s="168"/>
      <c r="Z755" s="169"/>
      <c r="AA755" s="169"/>
      <c r="AB755" s="169"/>
      <c r="AC755" s="169"/>
      <c r="AD755" s="169"/>
      <c r="AE755" s="169"/>
      <c r="AF755" s="169"/>
      <c r="AG755" s="169"/>
      <c r="AH755" s="169"/>
      <c r="AI755" s="169"/>
      <c r="AJ755" s="169"/>
      <c r="AK755" s="169"/>
      <c r="AL755" s="169"/>
      <c r="AM755" s="169"/>
      <c r="AN755" s="169"/>
      <c r="AO755" s="169"/>
      <c r="AP755" s="169"/>
      <c r="AQ755" s="169"/>
      <c r="AR755" s="169"/>
      <c r="AS755" s="169"/>
      <c r="AT755" s="169"/>
      <c r="AU755" s="169"/>
      <c r="AV755" s="169"/>
      <c r="AW755" s="169"/>
      <c r="AX755" s="169"/>
      <c r="AY755" s="169"/>
      <c r="AZ755" s="169"/>
      <c r="BA755" s="169"/>
      <c r="BB755" s="169"/>
      <c r="BC755" s="169"/>
      <c r="BD755" s="169"/>
      <c r="BE755" s="169"/>
      <c r="BF755" s="169"/>
      <c r="BG755" s="62" t="s">
        <v>15</v>
      </c>
      <c r="BH755" s="5"/>
    </row>
    <row r="756" spans="25:60" ht="15.75">
      <c r="Y756" s="170" t="s">
        <v>68</v>
      </c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  <c r="AK756" s="171"/>
      <c r="AL756" s="171"/>
      <c r="AM756" s="171"/>
      <c r="AN756" s="171"/>
      <c r="AO756" s="171"/>
      <c r="AP756" s="171"/>
      <c r="AQ756" s="171"/>
      <c r="AR756" s="171"/>
      <c r="AS756" s="171"/>
      <c r="AT756" s="171"/>
      <c r="AU756" s="171"/>
      <c r="AV756" s="171"/>
      <c r="AW756" s="171"/>
      <c r="AX756" s="171"/>
      <c r="AY756" s="171"/>
      <c r="AZ756" s="171"/>
      <c r="BA756" s="171"/>
      <c r="BB756" s="171"/>
      <c r="BC756" s="171"/>
      <c r="BD756" s="171"/>
      <c r="BE756" s="171"/>
      <c r="BF756" s="171"/>
      <c r="BG756" s="101">
        <v>19</v>
      </c>
      <c r="BH756" s="5"/>
    </row>
    <row r="757" spans="25:60" ht="13.5" thickBot="1">
      <c r="Y757" s="135" t="s">
        <v>71</v>
      </c>
      <c r="Z757" s="136"/>
      <c r="AA757" s="136"/>
      <c r="AB757" s="136"/>
      <c r="AC757" s="136"/>
      <c r="AD757" s="136"/>
      <c r="AE757" s="136"/>
      <c r="AF757" s="136"/>
      <c r="AG757" s="136"/>
      <c r="AH757" s="136"/>
      <c r="AI757" s="136"/>
      <c r="AJ757" s="136"/>
      <c r="AK757" s="136"/>
      <c r="AL757" s="136"/>
      <c r="AM757" s="136"/>
      <c r="AN757" s="136"/>
      <c r="AO757" s="136"/>
      <c r="AP757" s="136"/>
      <c r="AQ757" s="136"/>
      <c r="AR757" s="136"/>
      <c r="AS757" s="136"/>
      <c r="AT757" s="136"/>
      <c r="AU757" s="136"/>
      <c r="AV757" s="136"/>
      <c r="AW757" s="136"/>
      <c r="AX757" s="136"/>
      <c r="AY757" s="136"/>
      <c r="AZ757" s="136"/>
      <c r="BA757" s="136"/>
      <c r="BB757" s="136"/>
      <c r="BC757" s="136"/>
      <c r="BD757" s="136"/>
      <c r="BE757" s="136"/>
      <c r="BF757" s="136"/>
      <c r="BG757" s="137"/>
      <c r="BH757" s="5"/>
    </row>
    <row r="758" spans="25:60" ht="13.5" thickBot="1">
      <c r="Y758" s="11">
        <f>$Y$4</f>
        <v>2018</v>
      </c>
      <c r="Z758" s="52"/>
      <c r="AA758" s="34"/>
      <c r="AB758" s="21">
        <f>$AB$4</f>
        <v>0</v>
      </c>
      <c r="AC758" s="23" t="s">
        <v>0</v>
      </c>
      <c r="AD758" s="24">
        <f>$AD$4</f>
        <v>0</v>
      </c>
      <c r="AE758" s="138" t="s">
        <v>1</v>
      </c>
      <c r="AF758" s="139"/>
      <c r="AG758" s="127"/>
      <c r="AH758" s="140"/>
      <c r="AI758" s="141"/>
      <c r="AJ758" s="141"/>
      <c r="AK758" s="141"/>
      <c r="AL758" s="141"/>
      <c r="AM758" s="141"/>
      <c r="AN758" s="141"/>
      <c r="AO758" s="141"/>
      <c r="AP758" s="141"/>
      <c r="AQ758" s="141"/>
      <c r="AR758" s="141"/>
      <c r="AS758" s="141"/>
      <c r="AT758" s="141"/>
      <c r="AU758" s="141"/>
      <c r="AV758" s="141"/>
      <c r="AW758" s="141"/>
      <c r="AX758" s="141"/>
      <c r="AY758" s="141"/>
      <c r="AZ758" s="141"/>
      <c r="BA758" s="141"/>
      <c r="BB758" s="141"/>
      <c r="BC758" s="141"/>
      <c r="BD758" s="141"/>
      <c r="BE758" s="141"/>
      <c r="BF758" s="141"/>
      <c r="BG758" s="142"/>
      <c r="BH758" s="5"/>
    </row>
    <row r="759" spans="25:60" ht="13.5" thickBot="1">
      <c r="Y759" s="172" t="s">
        <v>2</v>
      </c>
      <c r="Z759" s="173"/>
      <c r="AA759" s="173"/>
      <c r="AB759" s="174"/>
      <c r="AC759" s="175">
        <f>$AC$5</f>
        <v>0</v>
      </c>
      <c r="AD759" s="175"/>
      <c r="AE759" s="175"/>
      <c r="AF759" s="175"/>
      <c r="AG759" s="175"/>
      <c r="AH759" s="175"/>
      <c r="AI759" s="175"/>
      <c r="AJ759" s="175"/>
      <c r="AK759" s="128"/>
      <c r="AL759" s="22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7"/>
      <c r="BH759" s="5"/>
    </row>
    <row r="760" spans="25:60" ht="13.5" thickBot="1">
      <c r="Y760" s="111" t="s">
        <v>69</v>
      </c>
      <c r="Z760" s="117"/>
      <c r="AA760" s="117"/>
      <c r="AB760" s="117"/>
      <c r="AC760" s="117"/>
      <c r="AD760" s="117"/>
      <c r="AE760" s="117"/>
      <c r="AF760" s="117"/>
      <c r="AG760" s="117"/>
      <c r="AH760" s="117"/>
      <c r="AI760" s="117"/>
      <c r="AJ760" s="117"/>
      <c r="AK760" s="117"/>
      <c r="AL760" s="117"/>
      <c r="AM760" s="117"/>
      <c r="AN760" s="117"/>
      <c r="AO760" s="117"/>
      <c r="AP760" s="117"/>
      <c r="AQ760" s="117"/>
      <c r="AR760" s="117"/>
      <c r="AS760" s="117"/>
      <c r="AT760" s="117"/>
      <c r="AU760" s="117"/>
      <c r="AV760" s="117"/>
      <c r="AW760" s="117"/>
      <c r="AX760" s="117"/>
      <c r="AY760" s="117"/>
      <c r="AZ760" s="117"/>
      <c r="BA760" s="117"/>
      <c r="BB760" s="117"/>
      <c r="BC760" s="117"/>
      <c r="BD760" s="117"/>
      <c r="BE760" s="117"/>
      <c r="BF760" s="117"/>
      <c r="BG760" s="116"/>
      <c r="BH760" s="5"/>
    </row>
    <row r="761" spans="25:60" ht="13.5" thickBot="1">
      <c r="Y761" s="143"/>
      <c r="Z761" s="144"/>
      <c r="AA761" s="144"/>
      <c r="AB761" s="144"/>
      <c r="AC761" s="144"/>
      <c r="AD761" s="145" t="s">
        <v>13</v>
      </c>
      <c r="AE761" s="146"/>
      <c r="AF761" s="146"/>
      <c r="AG761" s="146"/>
      <c r="AH761" s="146"/>
      <c r="AI761" s="146"/>
      <c r="AJ761" s="146"/>
      <c r="AK761" s="146"/>
      <c r="AL761" s="146"/>
      <c r="AM761" s="146"/>
      <c r="AN761" s="146"/>
      <c r="AO761" s="146"/>
      <c r="AP761" s="146"/>
      <c r="AQ761" s="146"/>
      <c r="AR761" s="146"/>
      <c r="AS761" s="146"/>
      <c r="AT761" s="146"/>
      <c r="AU761" s="146"/>
      <c r="AV761" s="146"/>
      <c r="AW761" s="146"/>
      <c r="AX761" s="146"/>
      <c r="AY761" s="146"/>
      <c r="AZ761" s="146"/>
      <c r="BA761" s="146"/>
      <c r="BB761" s="146"/>
      <c r="BC761" s="146"/>
      <c r="BD761" s="146"/>
      <c r="BE761" s="146"/>
      <c r="BF761" s="147"/>
      <c r="BG761" s="61"/>
      <c r="BH761" s="5"/>
    </row>
    <row r="762" spans="25:60" ht="33">
      <c r="Y762" s="20" t="s">
        <v>17</v>
      </c>
      <c r="Z762" s="150" t="s">
        <v>33</v>
      </c>
      <c r="AA762" s="35"/>
      <c r="AB762" s="153" t="s">
        <v>4</v>
      </c>
      <c r="AC762" s="154"/>
      <c r="AD762" s="15" t="s">
        <v>8</v>
      </c>
      <c r="AE762" s="155" t="s">
        <v>14</v>
      </c>
      <c r="AF762" s="156"/>
      <c r="AG762" s="156"/>
      <c r="AH762" s="156"/>
      <c r="AI762" s="156"/>
      <c r="AJ762" s="156"/>
      <c r="AK762" s="156"/>
      <c r="AL762" s="157"/>
      <c r="AM762" s="165" t="s">
        <v>43</v>
      </c>
      <c r="AN762" s="165"/>
      <c r="AO762" s="165"/>
      <c r="AP762" s="165"/>
      <c r="AQ762" s="165"/>
      <c r="AR762" s="165"/>
      <c r="AS762" s="165"/>
      <c r="AT762" s="165"/>
      <c r="AU762" s="165"/>
      <c r="AV762" s="165"/>
      <c r="AW762" s="155" t="s">
        <v>57</v>
      </c>
      <c r="AX762" s="156"/>
      <c r="AY762" s="156"/>
      <c r="AZ762" s="156"/>
      <c r="BA762" s="156"/>
      <c r="BB762" s="156"/>
      <c r="BC762" s="156"/>
      <c r="BD762" s="156"/>
      <c r="BE762" s="156"/>
      <c r="BF762" s="166"/>
      <c r="BG762" s="63"/>
      <c r="BH762" s="5"/>
    </row>
    <row r="763" spans="25:60" ht="12.75">
      <c r="Y763" s="148"/>
      <c r="Z763" s="151"/>
      <c r="AA763" s="36"/>
      <c r="AB763" s="158"/>
      <c r="AC763" s="159"/>
      <c r="AD763" s="16" t="s">
        <v>22</v>
      </c>
      <c r="AE763" s="162" t="s">
        <v>44</v>
      </c>
      <c r="AF763" s="163"/>
      <c r="AG763" s="163"/>
      <c r="AH763" s="164"/>
      <c r="AI763" s="162" t="s">
        <v>45</v>
      </c>
      <c r="AJ763" s="163"/>
      <c r="AK763" s="163"/>
      <c r="AL763" s="164"/>
      <c r="AM763" s="153" t="s">
        <v>44</v>
      </c>
      <c r="AN763" s="153"/>
      <c r="AO763" s="153"/>
      <c r="AP763" s="153"/>
      <c r="AQ763" s="153"/>
      <c r="AR763" s="153" t="s">
        <v>45</v>
      </c>
      <c r="AS763" s="153"/>
      <c r="AT763" s="153"/>
      <c r="AU763" s="153"/>
      <c r="AV763" s="153"/>
      <c r="AW763" s="153" t="s">
        <v>44</v>
      </c>
      <c r="AX763" s="153"/>
      <c r="AY763" s="153"/>
      <c r="AZ763" s="153"/>
      <c r="BA763" s="153"/>
      <c r="BB763" s="153" t="s">
        <v>45</v>
      </c>
      <c r="BC763" s="153"/>
      <c r="BD763" s="153"/>
      <c r="BE763" s="153"/>
      <c r="BF763" s="167"/>
      <c r="BG763" s="63"/>
      <c r="BH763" s="5"/>
    </row>
    <row r="764" spans="25:60" ht="18.75">
      <c r="Y764" s="149"/>
      <c r="Z764" s="151"/>
      <c r="AA764" s="37"/>
      <c r="AB764" s="160"/>
      <c r="AC764" s="161"/>
      <c r="AD764" s="17" t="s">
        <v>11</v>
      </c>
      <c r="AE764" s="88" t="s">
        <v>7</v>
      </c>
      <c r="AF764" s="89" t="s">
        <v>5</v>
      </c>
      <c r="AG764" s="89" t="s">
        <v>6</v>
      </c>
      <c r="AH764" s="89" t="s">
        <v>72</v>
      </c>
      <c r="AI764" s="88" t="s">
        <v>7</v>
      </c>
      <c r="AJ764" s="89" t="s">
        <v>5</v>
      </c>
      <c r="AK764" s="89" t="s">
        <v>6</v>
      </c>
      <c r="AL764" s="89" t="s">
        <v>72</v>
      </c>
      <c r="AM764" s="88" t="s">
        <v>7</v>
      </c>
      <c r="AN764" s="89" t="s">
        <v>5</v>
      </c>
      <c r="AO764" s="89" t="s">
        <v>6</v>
      </c>
      <c r="AP764" s="89" t="s">
        <v>72</v>
      </c>
      <c r="AQ764" s="90" t="s">
        <v>73</v>
      </c>
      <c r="AR764" s="91" t="s">
        <v>7</v>
      </c>
      <c r="AS764" s="89" t="s">
        <v>5</v>
      </c>
      <c r="AT764" s="89" t="s">
        <v>6</v>
      </c>
      <c r="AU764" s="129" t="s">
        <v>72</v>
      </c>
      <c r="AV764" s="74" t="s">
        <v>74</v>
      </c>
      <c r="AW764" s="74" t="s">
        <v>46</v>
      </c>
      <c r="AX764" s="74" t="s">
        <v>47</v>
      </c>
      <c r="AY764" s="74" t="s">
        <v>48</v>
      </c>
      <c r="AZ764" s="74" t="s">
        <v>49</v>
      </c>
      <c r="BA764" s="74" t="s">
        <v>50</v>
      </c>
      <c r="BB764" s="74" t="s">
        <v>46</v>
      </c>
      <c r="BC764" s="74" t="s">
        <v>47</v>
      </c>
      <c r="BD764" s="74" t="s">
        <v>48</v>
      </c>
      <c r="BE764" s="74" t="s">
        <v>49</v>
      </c>
      <c r="BF764" s="92" t="s">
        <v>50</v>
      </c>
      <c r="BG764" s="41"/>
      <c r="BH764" s="5"/>
    </row>
    <row r="765" spans="25:60" ht="12.75">
      <c r="Y765" s="45"/>
      <c r="Z765" s="152"/>
      <c r="AA765" s="39"/>
      <c r="AB765" s="153" t="s">
        <v>18</v>
      </c>
      <c r="AC765" s="154"/>
      <c r="AD765" s="104">
        <f>AD754</f>
        <v>0</v>
      </c>
      <c r="AE765" s="90">
        <f>AE754</f>
        <v>0</v>
      </c>
      <c r="AF765" s="90">
        <f aca="true" t="shared" si="103" ref="AF765:AV765">AF754</f>
        <v>0</v>
      </c>
      <c r="AG765" s="90">
        <f t="shared" si="103"/>
        <v>0</v>
      </c>
      <c r="AH765" s="90">
        <f t="shared" si="103"/>
        <v>0</v>
      </c>
      <c r="AI765" s="90">
        <f t="shared" si="103"/>
        <v>0</v>
      </c>
      <c r="AJ765" s="90">
        <f t="shared" si="103"/>
        <v>0</v>
      </c>
      <c r="AK765" s="90">
        <f t="shared" si="103"/>
        <v>0</v>
      </c>
      <c r="AL765" s="90">
        <f t="shared" si="103"/>
        <v>0</v>
      </c>
      <c r="AM765" s="90">
        <f t="shared" si="103"/>
        <v>0</v>
      </c>
      <c r="AN765" s="90">
        <f t="shared" si="103"/>
        <v>0</v>
      </c>
      <c r="AO765" s="90">
        <f t="shared" si="103"/>
        <v>0</v>
      </c>
      <c r="AP765" s="90">
        <f t="shared" si="103"/>
        <v>0</v>
      </c>
      <c r="AQ765" s="90">
        <f t="shared" si="103"/>
        <v>0</v>
      </c>
      <c r="AR765" s="90">
        <f t="shared" si="103"/>
        <v>0</v>
      </c>
      <c r="AS765" s="90">
        <f t="shared" si="103"/>
        <v>0</v>
      </c>
      <c r="AT765" s="90">
        <f t="shared" si="103"/>
        <v>0</v>
      </c>
      <c r="AU765" s="90">
        <f t="shared" si="103"/>
        <v>0</v>
      </c>
      <c r="AV765" s="90">
        <f t="shared" si="103"/>
        <v>0</v>
      </c>
      <c r="AW765" s="105">
        <f aca="true" t="shared" si="104" ref="AW765:BF765">AW754</f>
        <v>0</v>
      </c>
      <c r="AX765" s="105">
        <f t="shared" si="104"/>
        <v>0</v>
      </c>
      <c r="AY765" s="105">
        <f t="shared" si="104"/>
        <v>0</v>
      </c>
      <c r="AZ765" s="105">
        <f t="shared" si="104"/>
        <v>0</v>
      </c>
      <c r="BA765" s="105">
        <f t="shared" si="104"/>
        <v>0</v>
      </c>
      <c r="BB765" s="105">
        <f t="shared" si="104"/>
        <v>0</v>
      </c>
      <c r="BC765" s="105">
        <f t="shared" si="104"/>
        <v>0</v>
      </c>
      <c r="BD765" s="105">
        <f t="shared" si="104"/>
        <v>0</v>
      </c>
      <c r="BE765" s="105">
        <f t="shared" si="104"/>
        <v>0</v>
      </c>
      <c r="BF765" s="106">
        <f t="shared" si="104"/>
        <v>0</v>
      </c>
      <c r="BG765" s="7"/>
      <c r="BH765" s="5"/>
    </row>
    <row r="766" spans="25:60" ht="12.75">
      <c r="Y766" s="31"/>
      <c r="Z766" s="38"/>
      <c r="AA766" s="38"/>
      <c r="AB766" s="131">
        <f aca="true" t="shared" si="105" ref="AB766:AB795">IF(Z766&gt;0,VLOOKUP(Z766,RF,2,FALSE),"")</f>
      </c>
      <c r="AC766" s="132"/>
      <c r="AD766" s="85"/>
      <c r="AE766" s="76"/>
      <c r="AF766" s="76"/>
      <c r="AG766" s="76"/>
      <c r="AH766" s="76"/>
      <c r="AI766" s="76"/>
      <c r="AJ766" s="76"/>
      <c r="AK766" s="76"/>
      <c r="AL766" s="76"/>
      <c r="AM766" s="76"/>
      <c r="AN766" s="84"/>
      <c r="AO766" s="84"/>
      <c r="AP766" s="84"/>
      <c r="AQ766" s="84"/>
      <c r="AR766" s="84"/>
      <c r="AS766" s="84"/>
      <c r="AT766" s="84"/>
      <c r="AU766" s="84"/>
      <c r="AV766" s="84"/>
      <c r="AW766" s="84"/>
      <c r="AX766" s="84"/>
      <c r="AY766" s="84"/>
      <c r="AZ766" s="84"/>
      <c r="BA766" s="84"/>
      <c r="BB766" s="84"/>
      <c r="BC766" s="84"/>
      <c r="BD766" s="84"/>
      <c r="BE766" s="84"/>
      <c r="BF766" s="86"/>
      <c r="BG766" s="125">
        <f>IF(OR(SUM(AE766:AV766)&lt;AD766*3,SUM(AE766:AV766)&gt;AD766*30,SUM(AW766:BF766)&lt;AD766,AND(SUM(AE766:AV766)&gt;0,AD766=0)),1,0)</f>
        <v>0</v>
      </c>
      <c r="BH766" s="12">
        <f>IF(OR(SUM(AE766:AV766)&lt;AD766*3,SUM(AE766:AV766)&gt;AD766*30,AND(SUM(AE766:AV766)&gt;0,AD766=0)),"ORIMLIG REDOVISNING",IF(SUM(AW766:BF766)&lt;AD766,"FEL ANTAL LEDARE ANGIVET",""))</f>
      </c>
    </row>
    <row r="767" spans="25:60" ht="12.75">
      <c r="Y767" s="31"/>
      <c r="Z767" s="38"/>
      <c r="AA767" s="38"/>
      <c r="AB767" s="131">
        <f t="shared" si="105"/>
      </c>
      <c r="AC767" s="132"/>
      <c r="AD767" s="85"/>
      <c r="AE767" s="76"/>
      <c r="AF767" s="76"/>
      <c r="AG767" s="76"/>
      <c r="AH767" s="76"/>
      <c r="AI767" s="76"/>
      <c r="AJ767" s="76"/>
      <c r="AK767" s="76"/>
      <c r="AL767" s="76"/>
      <c r="AM767" s="76"/>
      <c r="AN767" s="84"/>
      <c r="AO767" s="84"/>
      <c r="AP767" s="84"/>
      <c r="AQ767" s="84"/>
      <c r="AR767" s="84"/>
      <c r="AS767" s="84"/>
      <c r="AT767" s="84"/>
      <c r="AU767" s="84"/>
      <c r="AV767" s="84"/>
      <c r="AW767" s="84"/>
      <c r="AX767" s="84"/>
      <c r="AY767" s="84"/>
      <c r="AZ767" s="84"/>
      <c r="BA767" s="84"/>
      <c r="BB767" s="84"/>
      <c r="BC767" s="84"/>
      <c r="BD767" s="84"/>
      <c r="BE767" s="84"/>
      <c r="BF767" s="86"/>
      <c r="BG767" s="125">
        <f aca="true" t="shared" si="106" ref="BG767:BG795">IF(OR(SUM(AE767:AV767)&lt;AD767*3,SUM(AE767:AV767)&gt;AD767*30,SUM(AW767:BF767)&lt;AD767,AND(SUM(AE767:AV767)&gt;0,AD767=0)),1,0)</f>
        <v>0</v>
      </c>
      <c r="BH767" s="12">
        <f aca="true" t="shared" si="107" ref="BH767:BH795">IF(OR(SUM(AE767:AV767)&lt;AD767*3,SUM(AE767:AV767)&gt;AD767*30,AND(SUM(AE767:AV767)&gt;0,AD767=0)),"ORIMLIG REDOVISNING",IF(SUM(AW767:BF767)&lt;AD767,"FEL ANTAL LEDARE ANGIVET",""))</f>
      </c>
    </row>
    <row r="768" spans="25:60" ht="12.75">
      <c r="Y768" s="31"/>
      <c r="Z768" s="38"/>
      <c r="AA768" s="38"/>
      <c r="AB768" s="131">
        <f t="shared" si="105"/>
      </c>
      <c r="AC768" s="132"/>
      <c r="AD768" s="85"/>
      <c r="AE768" s="76"/>
      <c r="AF768" s="76"/>
      <c r="AG768" s="76"/>
      <c r="AH768" s="76"/>
      <c r="AI768" s="76"/>
      <c r="AJ768" s="76"/>
      <c r="AK768" s="76"/>
      <c r="AL768" s="76"/>
      <c r="AM768" s="76"/>
      <c r="AN768" s="84"/>
      <c r="AO768" s="84"/>
      <c r="AP768" s="84"/>
      <c r="AQ768" s="84"/>
      <c r="AR768" s="84"/>
      <c r="AS768" s="84"/>
      <c r="AT768" s="84"/>
      <c r="AU768" s="84"/>
      <c r="AV768" s="84"/>
      <c r="AW768" s="84"/>
      <c r="AX768" s="84"/>
      <c r="AY768" s="84"/>
      <c r="AZ768" s="84"/>
      <c r="BA768" s="84"/>
      <c r="BB768" s="84"/>
      <c r="BC768" s="84"/>
      <c r="BD768" s="84"/>
      <c r="BE768" s="84"/>
      <c r="BF768" s="86"/>
      <c r="BG768" s="125">
        <f t="shared" si="106"/>
        <v>0</v>
      </c>
      <c r="BH768" s="12">
        <f t="shared" si="107"/>
      </c>
    </row>
    <row r="769" spans="25:60" ht="12.75">
      <c r="Y769" s="31"/>
      <c r="Z769" s="38"/>
      <c r="AA769" s="38"/>
      <c r="AB769" s="131">
        <f t="shared" si="105"/>
      </c>
      <c r="AC769" s="132"/>
      <c r="AD769" s="85"/>
      <c r="AE769" s="76"/>
      <c r="AF769" s="76"/>
      <c r="AG769" s="76"/>
      <c r="AH769" s="76"/>
      <c r="AI769" s="76"/>
      <c r="AJ769" s="76"/>
      <c r="AK769" s="76"/>
      <c r="AL769" s="76"/>
      <c r="AM769" s="76"/>
      <c r="AN769" s="84"/>
      <c r="AO769" s="84"/>
      <c r="AP769" s="84"/>
      <c r="AQ769" s="84"/>
      <c r="AR769" s="84"/>
      <c r="AS769" s="84"/>
      <c r="AT769" s="84"/>
      <c r="AU769" s="84"/>
      <c r="AV769" s="84"/>
      <c r="AW769" s="84"/>
      <c r="AX769" s="84"/>
      <c r="AY769" s="84"/>
      <c r="AZ769" s="84"/>
      <c r="BA769" s="84"/>
      <c r="BB769" s="84"/>
      <c r="BC769" s="84"/>
      <c r="BD769" s="84"/>
      <c r="BE769" s="84"/>
      <c r="BF769" s="86"/>
      <c r="BG769" s="125">
        <f t="shared" si="106"/>
        <v>0</v>
      </c>
      <c r="BH769" s="12">
        <f t="shared" si="107"/>
      </c>
    </row>
    <row r="770" spans="25:60" ht="12.75">
      <c r="Y770" s="31"/>
      <c r="Z770" s="38"/>
      <c r="AA770" s="38"/>
      <c r="AB770" s="131">
        <f t="shared" si="105"/>
      </c>
      <c r="AC770" s="132"/>
      <c r="AD770" s="85"/>
      <c r="AE770" s="76"/>
      <c r="AF770" s="76"/>
      <c r="AG770" s="76"/>
      <c r="AH770" s="76"/>
      <c r="AI770" s="76"/>
      <c r="AJ770" s="76"/>
      <c r="AK770" s="76"/>
      <c r="AL770" s="76"/>
      <c r="AM770" s="76"/>
      <c r="AN770" s="84"/>
      <c r="AO770" s="84"/>
      <c r="AP770" s="84"/>
      <c r="AQ770" s="84"/>
      <c r="AR770" s="84"/>
      <c r="AS770" s="84"/>
      <c r="AT770" s="84"/>
      <c r="AU770" s="84"/>
      <c r="AV770" s="84"/>
      <c r="AW770" s="84"/>
      <c r="AX770" s="84"/>
      <c r="AY770" s="84"/>
      <c r="AZ770" s="84"/>
      <c r="BA770" s="84"/>
      <c r="BB770" s="84"/>
      <c r="BC770" s="84"/>
      <c r="BD770" s="84"/>
      <c r="BE770" s="84"/>
      <c r="BF770" s="86"/>
      <c r="BG770" s="125">
        <f t="shared" si="106"/>
        <v>0</v>
      </c>
      <c r="BH770" s="12">
        <f t="shared" si="107"/>
      </c>
    </row>
    <row r="771" spans="25:60" ht="12.75">
      <c r="Y771" s="31"/>
      <c r="Z771" s="38"/>
      <c r="AA771" s="38"/>
      <c r="AB771" s="131">
        <f t="shared" si="105"/>
      </c>
      <c r="AC771" s="132"/>
      <c r="AD771" s="85"/>
      <c r="AE771" s="76"/>
      <c r="AF771" s="76"/>
      <c r="AG771" s="76"/>
      <c r="AH771" s="76"/>
      <c r="AI771" s="76"/>
      <c r="AJ771" s="76"/>
      <c r="AK771" s="76"/>
      <c r="AL771" s="76"/>
      <c r="AM771" s="76"/>
      <c r="AN771" s="84"/>
      <c r="AO771" s="84"/>
      <c r="AP771" s="84"/>
      <c r="AQ771" s="84"/>
      <c r="AR771" s="84"/>
      <c r="AS771" s="84"/>
      <c r="AT771" s="84"/>
      <c r="AU771" s="84"/>
      <c r="AV771" s="84"/>
      <c r="AW771" s="84"/>
      <c r="AX771" s="84"/>
      <c r="AY771" s="84"/>
      <c r="AZ771" s="84"/>
      <c r="BA771" s="84"/>
      <c r="BB771" s="84"/>
      <c r="BC771" s="84"/>
      <c r="BD771" s="84"/>
      <c r="BE771" s="84"/>
      <c r="BF771" s="86"/>
      <c r="BG771" s="125">
        <f t="shared" si="106"/>
        <v>0</v>
      </c>
      <c r="BH771" s="12">
        <f t="shared" si="107"/>
      </c>
    </row>
    <row r="772" spans="25:60" ht="12.75">
      <c r="Y772" s="31"/>
      <c r="Z772" s="38"/>
      <c r="AA772" s="38"/>
      <c r="AB772" s="131">
        <f t="shared" si="105"/>
      </c>
      <c r="AC772" s="132"/>
      <c r="AD772" s="85"/>
      <c r="AE772" s="76"/>
      <c r="AF772" s="76"/>
      <c r="AG772" s="76"/>
      <c r="AH772" s="76"/>
      <c r="AI772" s="76"/>
      <c r="AJ772" s="76"/>
      <c r="AK772" s="76"/>
      <c r="AL772" s="76"/>
      <c r="AM772" s="76"/>
      <c r="AN772" s="84"/>
      <c r="AO772" s="84"/>
      <c r="AP772" s="84"/>
      <c r="AQ772" s="84"/>
      <c r="AR772" s="84"/>
      <c r="AS772" s="84"/>
      <c r="AT772" s="84"/>
      <c r="AU772" s="84"/>
      <c r="AV772" s="84"/>
      <c r="AW772" s="84"/>
      <c r="AX772" s="84"/>
      <c r="AY772" s="84"/>
      <c r="AZ772" s="84"/>
      <c r="BA772" s="84"/>
      <c r="BB772" s="84"/>
      <c r="BC772" s="84"/>
      <c r="BD772" s="84"/>
      <c r="BE772" s="84"/>
      <c r="BF772" s="86"/>
      <c r="BG772" s="125">
        <f t="shared" si="106"/>
        <v>0</v>
      </c>
      <c r="BH772" s="12">
        <f t="shared" si="107"/>
      </c>
    </row>
    <row r="773" spans="25:60" ht="12.75">
      <c r="Y773" s="31"/>
      <c r="Z773" s="38"/>
      <c r="AA773" s="38"/>
      <c r="AB773" s="131">
        <f t="shared" si="105"/>
      </c>
      <c r="AC773" s="132"/>
      <c r="AD773" s="85"/>
      <c r="AE773" s="76"/>
      <c r="AF773" s="76"/>
      <c r="AG773" s="76"/>
      <c r="AH773" s="76"/>
      <c r="AI773" s="76"/>
      <c r="AJ773" s="76"/>
      <c r="AK773" s="76"/>
      <c r="AL773" s="76"/>
      <c r="AM773" s="76"/>
      <c r="AN773" s="84"/>
      <c r="AO773" s="84"/>
      <c r="AP773" s="84"/>
      <c r="AQ773" s="84"/>
      <c r="AR773" s="84"/>
      <c r="AS773" s="84"/>
      <c r="AT773" s="84"/>
      <c r="AU773" s="84"/>
      <c r="AV773" s="84"/>
      <c r="AW773" s="84"/>
      <c r="AX773" s="84"/>
      <c r="AY773" s="84"/>
      <c r="AZ773" s="84"/>
      <c r="BA773" s="84"/>
      <c r="BB773" s="84"/>
      <c r="BC773" s="84"/>
      <c r="BD773" s="84"/>
      <c r="BE773" s="84"/>
      <c r="BF773" s="86"/>
      <c r="BG773" s="125">
        <f t="shared" si="106"/>
        <v>0</v>
      </c>
      <c r="BH773" s="12">
        <f t="shared" si="107"/>
      </c>
    </row>
    <row r="774" spans="25:60" ht="12.75">
      <c r="Y774" s="31"/>
      <c r="Z774" s="38"/>
      <c r="AA774" s="38"/>
      <c r="AB774" s="131">
        <f t="shared" si="105"/>
      </c>
      <c r="AC774" s="132"/>
      <c r="AD774" s="85"/>
      <c r="AE774" s="76"/>
      <c r="AF774" s="76"/>
      <c r="AG774" s="76"/>
      <c r="AH774" s="76"/>
      <c r="AI774" s="76"/>
      <c r="AJ774" s="76"/>
      <c r="AK774" s="76"/>
      <c r="AL774" s="76"/>
      <c r="AM774" s="76"/>
      <c r="AN774" s="84"/>
      <c r="AO774" s="84"/>
      <c r="AP774" s="84"/>
      <c r="AQ774" s="84"/>
      <c r="AR774" s="84"/>
      <c r="AS774" s="84"/>
      <c r="AT774" s="84"/>
      <c r="AU774" s="84"/>
      <c r="AV774" s="84"/>
      <c r="AW774" s="84"/>
      <c r="AX774" s="84"/>
      <c r="AY774" s="84"/>
      <c r="AZ774" s="84"/>
      <c r="BA774" s="84"/>
      <c r="BB774" s="84"/>
      <c r="BC774" s="84"/>
      <c r="BD774" s="84"/>
      <c r="BE774" s="84"/>
      <c r="BF774" s="86"/>
      <c r="BG774" s="125">
        <f t="shared" si="106"/>
        <v>0</v>
      </c>
      <c r="BH774" s="12">
        <f t="shared" si="107"/>
      </c>
    </row>
    <row r="775" spans="25:60" ht="12.75">
      <c r="Y775" s="31"/>
      <c r="Z775" s="38"/>
      <c r="AA775" s="38"/>
      <c r="AB775" s="131">
        <f t="shared" si="105"/>
      </c>
      <c r="AC775" s="132"/>
      <c r="AD775" s="85"/>
      <c r="AE775" s="76"/>
      <c r="AF775" s="76"/>
      <c r="AG775" s="76"/>
      <c r="AH775" s="76"/>
      <c r="AI775" s="76"/>
      <c r="AJ775" s="76"/>
      <c r="AK775" s="76"/>
      <c r="AL775" s="76"/>
      <c r="AM775" s="76"/>
      <c r="AN775" s="84"/>
      <c r="AO775" s="84"/>
      <c r="AP775" s="84"/>
      <c r="AQ775" s="84"/>
      <c r="AR775" s="84"/>
      <c r="AS775" s="84"/>
      <c r="AT775" s="84"/>
      <c r="AU775" s="84"/>
      <c r="AV775" s="84"/>
      <c r="AW775" s="84"/>
      <c r="AX775" s="84"/>
      <c r="AY775" s="84"/>
      <c r="AZ775" s="84"/>
      <c r="BA775" s="84"/>
      <c r="BB775" s="84"/>
      <c r="BC775" s="84"/>
      <c r="BD775" s="84"/>
      <c r="BE775" s="84"/>
      <c r="BF775" s="86"/>
      <c r="BG775" s="125">
        <f t="shared" si="106"/>
        <v>0</v>
      </c>
      <c r="BH775" s="12">
        <f t="shared" si="107"/>
      </c>
    </row>
    <row r="776" spans="25:60" ht="12.75">
      <c r="Y776" s="31"/>
      <c r="Z776" s="38"/>
      <c r="AA776" s="38"/>
      <c r="AB776" s="131">
        <f t="shared" si="105"/>
      </c>
      <c r="AC776" s="132"/>
      <c r="AD776" s="85"/>
      <c r="AE776" s="76"/>
      <c r="AF776" s="76"/>
      <c r="AG776" s="76"/>
      <c r="AH776" s="76"/>
      <c r="AI776" s="76"/>
      <c r="AJ776" s="76"/>
      <c r="AK776" s="76"/>
      <c r="AL776" s="76"/>
      <c r="AM776" s="76"/>
      <c r="AN776" s="84"/>
      <c r="AO776" s="84"/>
      <c r="AP776" s="84"/>
      <c r="AQ776" s="84"/>
      <c r="AR776" s="84"/>
      <c r="AS776" s="84"/>
      <c r="AT776" s="84"/>
      <c r="AU776" s="84"/>
      <c r="AV776" s="84"/>
      <c r="AW776" s="84"/>
      <c r="AX776" s="84"/>
      <c r="AY776" s="84"/>
      <c r="AZ776" s="84"/>
      <c r="BA776" s="84"/>
      <c r="BB776" s="84"/>
      <c r="BC776" s="84"/>
      <c r="BD776" s="84"/>
      <c r="BE776" s="84"/>
      <c r="BF776" s="86"/>
      <c r="BG776" s="125">
        <f t="shared" si="106"/>
        <v>0</v>
      </c>
      <c r="BH776" s="12">
        <f t="shared" si="107"/>
      </c>
    </row>
    <row r="777" spans="25:60" ht="12.75">
      <c r="Y777" s="31"/>
      <c r="Z777" s="38"/>
      <c r="AA777" s="38"/>
      <c r="AB777" s="131">
        <f t="shared" si="105"/>
      </c>
      <c r="AC777" s="132"/>
      <c r="AD777" s="85"/>
      <c r="AE777" s="76"/>
      <c r="AF777" s="76"/>
      <c r="AG777" s="76"/>
      <c r="AH777" s="76"/>
      <c r="AI777" s="76"/>
      <c r="AJ777" s="76"/>
      <c r="AK777" s="76"/>
      <c r="AL777" s="76"/>
      <c r="AM777" s="76"/>
      <c r="AN777" s="84"/>
      <c r="AO777" s="84"/>
      <c r="AP777" s="84"/>
      <c r="AQ777" s="84"/>
      <c r="AR777" s="84"/>
      <c r="AS777" s="84"/>
      <c r="AT777" s="84"/>
      <c r="AU777" s="84"/>
      <c r="AV777" s="84"/>
      <c r="AW777" s="84"/>
      <c r="AX777" s="84"/>
      <c r="AY777" s="84"/>
      <c r="AZ777" s="84"/>
      <c r="BA777" s="84"/>
      <c r="BB777" s="84"/>
      <c r="BC777" s="84"/>
      <c r="BD777" s="84"/>
      <c r="BE777" s="84"/>
      <c r="BF777" s="86"/>
      <c r="BG777" s="125">
        <f t="shared" si="106"/>
        <v>0</v>
      </c>
      <c r="BH777" s="12">
        <f t="shared" si="107"/>
      </c>
    </row>
    <row r="778" spans="25:60" ht="12.75">
      <c r="Y778" s="31"/>
      <c r="Z778" s="38"/>
      <c r="AA778" s="38"/>
      <c r="AB778" s="131">
        <f t="shared" si="105"/>
      </c>
      <c r="AC778" s="132"/>
      <c r="AD778" s="85"/>
      <c r="AE778" s="76"/>
      <c r="AF778" s="76"/>
      <c r="AG778" s="76"/>
      <c r="AH778" s="76"/>
      <c r="AI778" s="76"/>
      <c r="AJ778" s="76"/>
      <c r="AK778" s="76"/>
      <c r="AL778" s="76"/>
      <c r="AM778" s="76"/>
      <c r="AN778" s="84"/>
      <c r="AO778" s="84"/>
      <c r="AP778" s="84"/>
      <c r="AQ778" s="84"/>
      <c r="AR778" s="84"/>
      <c r="AS778" s="84"/>
      <c r="AT778" s="84"/>
      <c r="AU778" s="84"/>
      <c r="AV778" s="84"/>
      <c r="AW778" s="84"/>
      <c r="AX778" s="84"/>
      <c r="AY778" s="84"/>
      <c r="AZ778" s="84"/>
      <c r="BA778" s="84"/>
      <c r="BB778" s="84"/>
      <c r="BC778" s="84"/>
      <c r="BD778" s="84"/>
      <c r="BE778" s="84"/>
      <c r="BF778" s="86"/>
      <c r="BG778" s="125">
        <f t="shared" si="106"/>
        <v>0</v>
      </c>
      <c r="BH778" s="12">
        <f t="shared" si="107"/>
      </c>
    </row>
    <row r="779" spans="25:60" ht="12.75">
      <c r="Y779" s="31"/>
      <c r="Z779" s="38"/>
      <c r="AA779" s="38"/>
      <c r="AB779" s="131">
        <f t="shared" si="105"/>
      </c>
      <c r="AC779" s="132"/>
      <c r="AD779" s="85"/>
      <c r="AE779" s="76"/>
      <c r="AF779" s="76"/>
      <c r="AG779" s="76"/>
      <c r="AH779" s="76"/>
      <c r="AI779" s="76"/>
      <c r="AJ779" s="76"/>
      <c r="AK779" s="76"/>
      <c r="AL779" s="76"/>
      <c r="AM779" s="76"/>
      <c r="AN779" s="84"/>
      <c r="AO779" s="84"/>
      <c r="AP779" s="84"/>
      <c r="AQ779" s="84"/>
      <c r="AR779" s="84"/>
      <c r="AS779" s="84"/>
      <c r="AT779" s="84"/>
      <c r="AU779" s="84"/>
      <c r="AV779" s="84"/>
      <c r="AW779" s="84"/>
      <c r="AX779" s="84"/>
      <c r="AY779" s="84"/>
      <c r="AZ779" s="84"/>
      <c r="BA779" s="84"/>
      <c r="BB779" s="84"/>
      <c r="BC779" s="84"/>
      <c r="BD779" s="84"/>
      <c r="BE779" s="84"/>
      <c r="BF779" s="86"/>
      <c r="BG779" s="125">
        <f t="shared" si="106"/>
        <v>0</v>
      </c>
      <c r="BH779" s="12">
        <f t="shared" si="107"/>
      </c>
    </row>
    <row r="780" spans="25:60" ht="12.75">
      <c r="Y780" s="31"/>
      <c r="Z780" s="38"/>
      <c r="AA780" s="38"/>
      <c r="AB780" s="131">
        <f t="shared" si="105"/>
      </c>
      <c r="AC780" s="132"/>
      <c r="AD780" s="85"/>
      <c r="AE780" s="76"/>
      <c r="AF780" s="76"/>
      <c r="AG780" s="76"/>
      <c r="AH780" s="76"/>
      <c r="AI780" s="76"/>
      <c r="AJ780" s="76"/>
      <c r="AK780" s="76"/>
      <c r="AL780" s="76"/>
      <c r="AM780" s="76"/>
      <c r="AN780" s="84"/>
      <c r="AO780" s="84"/>
      <c r="AP780" s="84"/>
      <c r="AQ780" s="84"/>
      <c r="AR780" s="84"/>
      <c r="AS780" s="84"/>
      <c r="AT780" s="84"/>
      <c r="AU780" s="84"/>
      <c r="AV780" s="84"/>
      <c r="AW780" s="84"/>
      <c r="AX780" s="84"/>
      <c r="AY780" s="84"/>
      <c r="AZ780" s="84"/>
      <c r="BA780" s="84"/>
      <c r="BB780" s="84"/>
      <c r="BC780" s="84"/>
      <c r="BD780" s="84"/>
      <c r="BE780" s="84"/>
      <c r="BF780" s="86"/>
      <c r="BG780" s="125">
        <f t="shared" si="106"/>
        <v>0</v>
      </c>
      <c r="BH780" s="12">
        <f t="shared" si="107"/>
      </c>
    </row>
    <row r="781" spans="25:60" ht="12.75">
      <c r="Y781" s="31"/>
      <c r="Z781" s="38"/>
      <c r="AA781" s="38"/>
      <c r="AB781" s="131">
        <f t="shared" si="105"/>
      </c>
      <c r="AC781" s="132"/>
      <c r="AD781" s="85"/>
      <c r="AE781" s="76"/>
      <c r="AF781" s="76"/>
      <c r="AG781" s="76"/>
      <c r="AH781" s="76"/>
      <c r="AI781" s="76"/>
      <c r="AJ781" s="76"/>
      <c r="AK781" s="76"/>
      <c r="AL781" s="76"/>
      <c r="AM781" s="76"/>
      <c r="AN781" s="84"/>
      <c r="AO781" s="84"/>
      <c r="AP781" s="84"/>
      <c r="AQ781" s="84"/>
      <c r="AR781" s="84"/>
      <c r="AS781" s="84"/>
      <c r="AT781" s="84"/>
      <c r="AU781" s="84"/>
      <c r="AV781" s="84"/>
      <c r="AW781" s="84"/>
      <c r="AX781" s="84"/>
      <c r="AY781" s="84"/>
      <c r="AZ781" s="84"/>
      <c r="BA781" s="84"/>
      <c r="BB781" s="84"/>
      <c r="BC781" s="84"/>
      <c r="BD781" s="84"/>
      <c r="BE781" s="84"/>
      <c r="BF781" s="86"/>
      <c r="BG781" s="125">
        <f t="shared" si="106"/>
        <v>0</v>
      </c>
      <c r="BH781" s="12">
        <f t="shared" si="107"/>
      </c>
    </row>
    <row r="782" spans="25:60" ht="12.75">
      <c r="Y782" s="31"/>
      <c r="Z782" s="38"/>
      <c r="AA782" s="38"/>
      <c r="AB782" s="131">
        <f t="shared" si="105"/>
      </c>
      <c r="AC782" s="132"/>
      <c r="AD782" s="85"/>
      <c r="AE782" s="76"/>
      <c r="AF782" s="76"/>
      <c r="AG782" s="76"/>
      <c r="AH782" s="76"/>
      <c r="AI782" s="76"/>
      <c r="AJ782" s="76"/>
      <c r="AK782" s="76"/>
      <c r="AL782" s="76"/>
      <c r="AM782" s="76"/>
      <c r="AN782" s="84"/>
      <c r="AO782" s="84"/>
      <c r="AP782" s="84"/>
      <c r="AQ782" s="84"/>
      <c r="AR782" s="84"/>
      <c r="AS782" s="84"/>
      <c r="AT782" s="84"/>
      <c r="AU782" s="84"/>
      <c r="AV782" s="84"/>
      <c r="AW782" s="84"/>
      <c r="AX782" s="84"/>
      <c r="AY782" s="84"/>
      <c r="AZ782" s="84"/>
      <c r="BA782" s="84"/>
      <c r="BB782" s="84"/>
      <c r="BC782" s="84"/>
      <c r="BD782" s="84"/>
      <c r="BE782" s="84"/>
      <c r="BF782" s="86"/>
      <c r="BG782" s="125">
        <f t="shared" si="106"/>
        <v>0</v>
      </c>
      <c r="BH782" s="12">
        <f t="shared" si="107"/>
      </c>
    </row>
    <row r="783" spans="25:60" ht="12.75">
      <c r="Y783" s="31"/>
      <c r="Z783" s="38"/>
      <c r="AA783" s="38"/>
      <c r="AB783" s="131">
        <f t="shared" si="105"/>
      </c>
      <c r="AC783" s="132"/>
      <c r="AD783" s="85"/>
      <c r="AE783" s="76"/>
      <c r="AF783" s="76"/>
      <c r="AG783" s="76"/>
      <c r="AH783" s="76"/>
      <c r="AI783" s="76"/>
      <c r="AJ783" s="76"/>
      <c r="AK783" s="76"/>
      <c r="AL783" s="76"/>
      <c r="AM783" s="76"/>
      <c r="AN783" s="84"/>
      <c r="AO783" s="84"/>
      <c r="AP783" s="84"/>
      <c r="AQ783" s="84"/>
      <c r="AR783" s="84"/>
      <c r="AS783" s="84"/>
      <c r="AT783" s="84"/>
      <c r="AU783" s="84"/>
      <c r="AV783" s="84"/>
      <c r="AW783" s="84"/>
      <c r="AX783" s="84"/>
      <c r="AY783" s="84"/>
      <c r="AZ783" s="84"/>
      <c r="BA783" s="84"/>
      <c r="BB783" s="84"/>
      <c r="BC783" s="84"/>
      <c r="BD783" s="84"/>
      <c r="BE783" s="84"/>
      <c r="BF783" s="86"/>
      <c r="BG783" s="125">
        <f t="shared" si="106"/>
        <v>0</v>
      </c>
      <c r="BH783" s="12">
        <f t="shared" si="107"/>
      </c>
    </row>
    <row r="784" spans="25:60" ht="12.75">
      <c r="Y784" s="31"/>
      <c r="Z784" s="38"/>
      <c r="AA784" s="38"/>
      <c r="AB784" s="131">
        <f t="shared" si="105"/>
      </c>
      <c r="AC784" s="132"/>
      <c r="AD784" s="85"/>
      <c r="AE784" s="76"/>
      <c r="AF784" s="76"/>
      <c r="AG784" s="76"/>
      <c r="AH784" s="76"/>
      <c r="AI784" s="76"/>
      <c r="AJ784" s="76"/>
      <c r="AK784" s="76"/>
      <c r="AL784" s="76"/>
      <c r="AM784" s="76"/>
      <c r="AN784" s="84"/>
      <c r="AO784" s="84"/>
      <c r="AP784" s="84"/>
      <c r="AQ784" s="84"/>
      <c r="AR784" s="84"/>
      <c r="AS784" s="84"/>
      <c r="AT784" s="84"/>
      <c r="AU784" s="84"/>
      <c r="AV784" s="84"/>
      <c r="AW784" s="84"/>
      <c r="AX784" s="84"/>
      <c r="AY784" s="84"/>
      <c r="AZ784" s="84"/>
      <c r="BA784" s="84"/>
      <c r="BB784" s="84"/>
      <c r="BC784" s="84"/>
      <c r="BD784" s="84"/>
      <c r="BE784" s="84"/>
      <c r="BF784" s="86"/>
      <c r="BG784" s="125">
        <f t="shared" si="106"/>
        <v>0</v>
      </c>
      <c r="BH784" s="12">
        <f t="shared" si="107"/>
      </c>
    </row>
    <row r="785" spans="25:60" ht="12.75">
      <c r="Y785" s="31"/>
      <c r="Z785" s="38"/>
      <c r="AA785" s="38"/>
      <c r="AB785" s="131">
        <f t="shared" si="105"/>
      </c>
      <c r="AC785" s="132"/>
      <c r="AD785" s="85"/>
      <c r="AE785" s="76"/>
      <c r="AF785" s="76"/>
      <c r="AG785" s="76"/>
      <c r="AH785" s="76"/>
      <c r="AI785" s="76"/>
      <c r="AJ785" s="76"/>
      <c r="AK785" s="76"/>
      <c r="AL785" s="76"/>
      <c r="AM785" s="76"/>
      <c r="AN785" s="84"/>
      <c r="AO785" s="84"/>
      <c r="AP785" s="84"/>
      <c r="AQ785" s="84"/>
      <c r="AR785" s="84"/>
      <c r="AS785" s="84"/>
      <c r="AT785" s="84"/>
      <c r="AU785" s="84"/>
      <c r="AV785" s="84"/>
      <c r="AW785" s="84"/>
      <c r="AX785" s="84"/>
      <c r="AY785" s="84"/>
      <c r="AZ785" s="84"/>
      <c r="BA785" s="84"/>
      <c r="BB785" s="84"/>
      <c r="BC785" s="84"/>
      <c r="BD785" s="84"/>
      <c r="BE785" s="84"/>
      <c r="BF785" s="86"/>
      <c r="BG785" s="125">
        <f t="shared" si="106"/>
        <v>0</v>
      </c>
      <c r="BH785" s="12">
        <f t="shared" si="107"/>
      </c>
    </row>
    <row r="786" spans="25:60" ht="12.75">
      <c r="Y786" s="31"/>
      <c r="Z786" s="38"/>
      <c r="AA786" s="38"/>
      <c r="AB786" s="131">
        <f t="shared" si="105"/>
      </c>
      <c r="AC786" s="132"/>
      <c r="AD786" s="85"/>
      <c r="AE786" s="76"/>
      <c r="AF786" s="76"/>
      <c r="AG786" s="76"/>
      <c r="AH786" s="76"/>
      <c r="AI786" s="76"/>
      <c r="AJ786" s="76"/>
      <c r="AK786" s="76"/>
      <c r="AL786" s="76"/>
      <c r="AM786" s="76"/>
      <c r="AN786" s="84"/>
      <c r="AO786" s="84"/>
      <c r="AP786" s="84"/>
      <c r="AQ786" s="84"/>
      <c r="AR786" s="84"/>
      <c r="AS786" s="84"/>
      <c r="AT786" s="84"/>
      <c r="AU786" s="84"/>
      <c r="AV786" s="84"/>
      <c r="AW786" s="84"/>
      <c r="AX786" s="84"/>
      <c r="AY786" s="84"/>
      <c r="AZ786" s="84"/>
      <c r="BA786" s="84"/>
      <c r="BB786" s="84"/>
      <c r="BC786" s="84"/>
      <c r="BD786" s="84"/>
      <c r="BE786" s="84"/>
      <c r="BF786" s="86"/>
      <c r="BG786" s="125">
        <f t="shared" si="106"/>
        <v>0</v>
      </c>
      <c r="BH786" s="12">
        <f t="shared" si="107"/>
      </c>
    </row>
    <row r="787" spans="25:60" ht="12.75">
      <c r="Y787" s="31"/>
      <c r="Z787" s="38"/>
      <c r="AA787" s="38"/>
      <c r="AB787" s="131">
        <f t="shared" si="105"/>
      </c>
      <c r="AC787" s="132"/>
      <c r="AD787" s="85"/>
      <c r="AE787" s="76"/>
      <c r="AF787" s="76"/>
      <c r="AG787" s="76"/>
      <c r="AH787" s="76"/>
      <c r="AI787" s="76"/>
      <c r="AJ787" s="76"/>
      <c r="AK787" s="76"/>
      <c r="AL787" s="76"/>
      <c r="AM787" s="76"/>
      <c r="AN787" s="84"/>
      <c r="AO787" s="84"/>
      <c r="AP787" s="84"/>
      <c r="AQ787" s="84"/>
      <c r="AR787" s="84"/>
      <c r="AS787" s="84"/>
      <c r="AT787" s="84"/>
      <c r="AU787" s="84"/>
      <c r="AV787" s="84"/>
      <c r="AW787" s="84"/>
      <c r="AX787" s="84"/>
      <c r="AY787" s="84"/>
      <c r="AZ787" s="84"/>
      <c r="BA787" s="84"/>
      <c r="BB787" s="84"/>
      <c r="BC787" s="84"/>
      <c r="BD787" s="84"/>
      <c r="BE787" s="84"/>
      <c r="BF787" s="86"/>
      <c r="BG787" s="125">
        <f t="shared" si="106"/>
        <v>0</v>
      </c>
      <c r="BH787" s="12">
        <f t="shared" si="107"/>
      </c>
    </row>
    <row r="788" spans="25:60" ht="12.75">
      <c r="Y788" s="31"/>
      <c r="Z788" s="38"/>
      <c r="AA788" s="38"/>
      <c r="AB788" s="131">
        <f t="shared" si="105"/>
      </c>
      <c r="AC788" s="132"/>
      <c r="AD788" s="85"/>
      <c r="AE788" s="76"/>
      <c r="AF788" s="76"/>
      <c r="AG788" s="76"/>
      <c r="AH788" s="76"/>
      <c r="AI788" s="76"/>
      <c r="AJ788" s="76"/>
      <c r="AK788" s="76"/>
      <c r="AL788" s="76"/>
      <c r="AM788" s="76"/>
      <c r="AN788" s="84"/>
      <c r="AO788" s="84"/>
      <c r="AP788" s="84"/>
      <c r="AQ788" s="84"/>
      <c r="AR788" s="84"/>
      <c r="AS788" s="84"/>
      <c r="AT788" s="84"/>
      <c r="AU788" s="84"/>
      <c r="AV788" s="84"/>
      <c r="AW788" s="84"/>
      <c r="AX788" s="84"/>
      <c r="AY788" s="84"/>
      <c r="AZ788" s="84"/>
      <c r="BA788" s="84"/>
      <c r="BB788" s="84"/>
      <c r="BC788" s="84"/>
      <c r="BD788" s="84"/>
      <c r="BE788" s="84"/>
      <c r="BF788" s="86"/>
      <c r="BG788" s="125">
        <f t="shared" si="106"/>
        <v>0</v>
      </c>
      <c r="BH788" s="12">
        <f t="shared" si="107"/>
      </c>
    </row>
    <row r="789" spans="25:60" ht="12.75">
      <c r="Y789" s="31"/>
      <c r="Z789" s="38"/>
      <c r="AA789" s="38"/>
      <c r="AB789" s="131">
        <f t="shared" si="105"/>
      </c>
      <c r="AC789" s="132"/>
      <c r="AD789" s="85"/>
      <c r="AE789" s="76"/>
      <c r="AF789" s="76"/>
      <c r="AG789" s="76"/>
      <c r="AH789" s="76"/>
      <c r="AI789" s="76"/>
      <c r="AJ789" s="76"/>
      <c r="AK789" s="76"/>
      <c r="AL789" s="76"/>
      <c r="AM789" s="76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  <c r="BE789" s="84"/>
      <c r="BF789" s="86"/>
      <c r="BG789" s="125">
        <f t="shared" si="106"/>
        <v>0</v>
      </c>
      <c r="BH789" s="12">
        <f t="shared" si="107"/>
      </c>
    </row>
    <row r="790" spans="25:60" ht="12.75">
      <c r="Y790" s="31"/>
      <c r="Z790" s="38"/>
      <c r="AA790" s="38"/>
      <c r="AB790" s="131">
        <f t="shared" si="105"/>
      </c>
      <c r="AC790" s="132"/>
      <c r="AD790" s="85"/>
      <c r="AE790" s="76"/>
      <c r="AF790" s="76"/>
      <c r="AG790" s="76"/>
      <c r="AH790" s="76"/>
      <c r="AI790" s="76"/>
      <c r="AJ790" s="76"/>
      <c r="AK790" s="76"/>
      <c r="AL790" s="76"/>
      <c r="AM790" s="76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  <c r="BE790" s="84"/>
      <c r="BF790" s="86"/>
      <c r="BG790" s="125">
        <f t="shared" si="106"/>
        <v>0</v>
      </c>
      <c r="BH790" s="12">
        <f t="shared" si="107"/>
      </c>
    </row>
    <row r="791" spans="25:60" ht="12.75">
      <c r="Y791" s="31"/>
      <c r="Z791" s="38"/>
      <c r="AA791" s="38"/>
      <c r="AB791" s="131">
        <f t="shared" si="105"/>
      </c>
      <c r="AC791" s="132"/>
      <c r="AD791" s="85"/>
      <c r="AE791" s="76"/>
      <c r="AF791" s="76"/>
      <c r="AG791" s="76"/>
      <c r="AH791" s="76"/>
      <c r="AI791" s="76"/>
      <c r="AJ791" s="76"/>
      <c r="AK791" s="76"/>
      <c r="AL791" s="76"/>
      <c r="AM791" s="76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  <c r="BE791" s="84"/>
      <c r="BF791" s="86"/>
      <c r="BG791" s="125">
        <f t="shared" si="106"/>
        <v>0</v>
      </c>
      <c r="BH791" s="12">
        <f t="shared" si="107"/>
      </c>
    </row>
    <row r="792" spans="25:60" ht="12.75">
      <c r="Y792" s="31"/>
      <c r="Z792" s="38"/>
      <c r="AA792" s="38"/>
      <c r="AB792" s="131">
        <f t="shared" si="105"/>
      </c>
      <c r="AC792" s="132"/>
      <c r="AD792" s="85"/>
      <c r="AE792" s="76"/>
      <c r="AF792" s="76"/>
      <c r="AG792" s="76"/>
      <c r="AH792" s="76"/>
      <c r="AI792" s="76"/>
      <c r="AJ792" s="76"/>
      <c r="AK792" s="76"/>
      <c r="AL792" s="76"/>
      <c r="AM792" s="76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  <c r="BE792" s="84"/>
      <c r="BF792" s="86"/>
      <c r="BG792" s="125">
        <f t="shared" si="106"/>
        <v>0</v>
      </c>
      <c r="BH792" s="12">
        <f t="shared" si="107"/>
      </c>
    </row>
    <row r="793" spans="25:60" ht="12.75">
      <c r="Y793" s="31"/>
      <c r="Z793" s="38"/>
      <c r="AA793" s="38"/>
      <c r="AB793" s="131">
        <f t="shared" si="105"/>
      </c>
      <c r="AC793" s="132"/>
      <c r="AD793" s="85"/>
      <c r="AE793" s="76"/>
      <c r="AF793" s="76"/>
      <c r="AG793" s="76"/>
      <c r="AH793" s="76"/>
      <c r="AI793" s="76"/>
      <c r="AJ793" s="76"/>
      <c r="AK793" s="76"/>
      <c r="AL793" s="76"/>
      <c r="AM793" s="76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  <c r="BE793" s="84"/>
      <c r="BF793" s="86"/>
      <c r="BG793" s="125">
        <f t="shared" si="106"/>
        <v>0</v>
      </c>
      <c r="BH793" s="12">
        <f t="shared" si="107"/>
      </c>
    </row>
    <row r="794" spans="25:60" ht="12.75">
      <c r="Y794" s="31"/>
      <c r="Z794" s="38"/>
      <c r="AA794" s="38"/>
      <c r="AB794" s="131">
        <f t="shared" si="105"/>
      </c>
      <c r="AC794" s="132"/>
      <c r="AD794" s="85"/>
      <c r="AE794" s="76"/>
      <c r="AF794" s="76"/>
      <c r="AG794" s="76"/>
      <c r="AH794" s="76"/>
      <c r="AI794" s="76"/>
      <c r="AJ794" s="76"/>
      <c r="AK794" s="76"/>
      <c r="AL794" s="76"/>
      <c r="AM794" s="76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  <c r="BE794" s="84"/>
      <c r="BF794" s="86"/>
      <c r="BG794" s="125">
        <f t="shared" si="106"/>
        <v>0</v>
      </c>
      <c r="BH794" s="12">
        <f t="shared" si="107"/>
      </c>
    </row>
    <row r="795" spans="25:60" ht="12.75">
      <c r="Y795" s="31"/>
      <c r="Z795" s="38"/>
      <c r="AA795" s="38"/>
      <c r="AB795" s="131">
        <f t="shared" si="105"/>
      </c>
      <c r="AC795" s="132"/>
      <c r="AD795" s="85"/>
      <c r="AE795" s="76"/>
      <c r="AF795" s="76"/>
      <c r="AG795" s="76"/>
      <c r="AH795" s="76"/>
      <c r="AI795" s="76"/>
      <c r="AJ795" s="76"/>
      <c r="AK795" s="76"/>
      <c r="AL795" s="76"/>
      <c r="AM795" s="76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  <c r="BE795" s="84"/>
      <c r="BF795" s="86"/>
      <c r="BG795" s="125">
        <f t="shared" si="106"/>
        <v>0</v>
      </c>
      <c r="BH795" s="12">
        <f t="shared" si="107"/>
      </c>
    </row>
    <row r="796" spans="25:60" ht="13.5" thickBot="1">
      <c r="Y796" s="133" t="s">
        <v>16</v>
      </c>
      <c r="Z796" s="134"/>
      <c r="AA796" s="134"/>
      <c r="AB796" s="134"/>
      <c r="AC796" s="134"/>
      <c r="AD796" s="87">
        <f aca="true" t="shared" si="108" ref="AD796:BF796">SUM(AD765:AD795)</f>
        <v>0</v>
      </c>
      <c r="AE796" s="78">
        <f t="shared" si="108"/>
        <v>0</v>
      </c>
      <c r="AF796" s="78">
        <f t="shared" si="108"/>
        <v>0</v>
      </c>
      <c r="AG796" s="78">
        <f t="shared" si="108"/>
        <v>0</v>
      </c>
      <c r="AH796" s="78">
        <f t="shared" si="108"/>
        <v>0</v>
      </c>
      <c r="AI796" s="78">
        <f t="shared" si="108"/>
        <v>0</v>
      </c>
      <c r="AJ796" s="78">
        <f t="shared" si="108"/>
        <v>0</v>
      </c>
      <c r="AK796" s="78">
        <f t="shared" si="108"/>
        <v>0</v>
      </c>
      <c r="AL796" s="78">
        <f t="shared" si="108"/>
        <v>0</v>
      </c>
      <c r="AM796" s="78">
        <f t="shared" si="108"/>
        <v>0</v>
      </c>
      <c r="AN796" s="78">
        <f t="shared" si="108"/>
        <v>0</v>
      </c>
      <c r="AO796" s="78">
        <f t="shared" si="108"/>
        <v>0</v>
      </c>
      <c r="AP796" s="78">
        <f t="shared" si="108"/>
        <v>0</v>
      </c>
      <c r="AQ796" s="78">
        <f t="shared" si="108"/>
        <v>0</v>
      </c>
      <c r="AR796" s="78">
        <f t="shared" si="108"/>
        <v>0</v>
      </c>
      <c r="AS796" s="78">
        <f t="shared" si="108"/>
        <v>0</v>
      </c>
      <c r="AT796" s="78">
        <f t="shared" si="108"/>
        <v>0</v>
      </c>
      <c r="AU796" s="78">
        <f t="shared" si="108"/>
        <v>0</v>
      </c>
      <c r="AV796" s="78">
        <f t="shared" si="108"/>
        <v>0</v>
      </c>
      <c r="AW796" s="78">
        <f t="shared" si="108"/>
        <v>0</v>
      </c>
      <c r="AX796" s="78">
        <f t="shared" si="108"/>
        <v>0</v>
      </c>
      <c r="AY796" s="78">
        <f t="shared" si="108"/>
        <v>0</v>
      </c>
      <c r="AZ796" s="78">
        <f t="shared" si="108"/>
        <v>0</v>
      </c>
      <c r="BA796" s="78">
        <f t="shared" si="108"/>
        <v>0</v>
      </c>
      <c r="BB796" s="78">
        <f t="shared" si="108"/>
        <v>0</v>
      </c>
      <c r="BC796" s="78">
        <f t="shared" si="108"/>
        <v>0</v>
      </c>
      <c r="BD796" s="78">
        <f t="shared" si="108"/>
        <v>0</v>
      </c>
      <c r="BE796" s="78">
        <f t="shared" si="108"/>
        <v>0</v>
      </c>
      <c r="BF796" s="82">
        <f t="shared" si="108"/>
        <v>0</v>
      </c>
      <c r="BG796" s="40"/>
      <c r="BH796" s="5"/>
    </row>
    <row r="797" spans="25:60" ht="12.75">
      <c r="Y797" s="168"/>
      <c r="Z797" s="169"/>
      <c r="AA797" s="169"/>
      <c r="AB797" s="169"/>
      <c r="AC797" s="169"/>
      <c r="AD797" s="169"/>
      <c r="AE797" s="169"/>
      <c r="AF797" s="169"/>
      <c r="AG797" s="169"/>
      <c r="AH797" s="169"/>
      <c r="AI797" s="169"/>
      <c r="AJ797" s="169"/>
      <c r="AK797" s="169"/>
      <c r="AL797" s="169"/>
      <c r="AM797" s="169"/>
      <c r="AN797" s="169"/>
      <c r="AO797" s="169"/>
      <c r="AP797" s="169"/>
      <c r="AQ797" s="169"/>
      <c r="AR797" s="169"/>
      <c r="AS797" s="169"/>
      <c r="AT797" s="169"/>
      <c r="AU797" s="169"/>
      <c r="AV797" s="169"/>
      <c r="AW797" s="169"/>
      <c r="AX797" s="169"/>
      <c r="AY797" s="169"/>
      <c r="AZ797" s="169"/>
      <c r="BA797" s="169"/>
      <c r="BB797" s="169"/>
      <c r="BC797" s="169"/>
      <c r="BD797" s="169"/>
      <c r="BE797" s="169"/>
      <c r="BF797" s="169"/>
      <c r="BG797" s="62" t="s">
        <v>15</v>
      </c>
      <c r="BH797" s="5"/>
    </row>
    <row r="798" spans="25:60" ht="15.75">
      <c r="Y798" s="170" t="s">
        <v>68</v>
      </c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  <c r="AK798" s="171"/>
      <c r="AL798" s="171"/>
      <c r="AM798" s="171"/>
      <c r="AN798" s="171"/>
      <c r="AO798" s="171"/>
      <c r="AP798" s="171"/>
      <c r="AQ798" s="171"/>
      <c r="AR798" s="171"/>
      <c r="AS798" s="171"/>
      <c r="AT798" s="171"/>
      <c r="AU798" s="171"/>
      <c r="AV798" s="171"/>
      <c r="AW798" s="171"/>
      <c r="AX798" s="171"/>
      <c r="AY798" s="171"/>
      <c r="AZ798" s="171"/>
      <c r="BA798" s="171"/>
      <c r="BB798" s="171"/>
      <c r="BC798" s="171"/>
      <c r="BD798" s="171"/>
      <c r="BE798" s="171"/>
      <c r="BF798" s="171"/>
      <c r="BG798" s="101">
        <v>20</v>
      </c>
      <c r="BH798" s="5"/>
    </row>
    <row r="799" spans="25:60" ht="13.5" thickBot="1">
      <c r="Y799" s="135" t="s">
        <v>71</v>
      </c>
      <c r="Z799" s="136"/>
      <c r="AA799" s="136"/>
      <c r="AB799" s="136"/>
      <c r="AC799" s="136"/>
      <c r="AD799" s="136"/>
      <c r="AE799" s="136"/>
      <c r="AF799" s="136"/>
      <c r="AG799" s="136"/>
      <c r="AH799" s="136"/>
      <c r="AI799" s="136"/>
      <c r="AJ799" s="136"/>
      <c r="AK799" s="136"/>
      <c r="AL799" s="136"/>
      <c r="AM799" s="136"/>
      <c r="AN799" s="136"/>
      <c r="AO799" s="136"/>
      <c r="AP799" s="136"/>
      <c r="AQ799" s="136"/>
      <c r="AR799" s="136"/>
      <c r="AS799" s="136"/>
      <c r="AT799" s="136"/>
      <c r="AU799" s="136"/>
      <c r="AV799" s="136"/>
      <c r="AW799" s="136"/>
      <c r="AX799" s="136"/>
      <c r="AY799" s="136"/>
      <c r="AZ799" s="136"/>
      <c r="BA799" s="136"/>
      <c r="BB799" s="136"/>
      <c r="BC799" s="136"/>
      <c r="BD799" s="136"/>
      <c r="BE799" s="136"/>
      <c r="BF799" s="136"/>
      <c r="BG799" s="137"/>
      <c r="BH799" s="5"/>
    </row>
    <row r="800" spans="25:60" ht="13.5" thickBot="1">
      <c r="Y800" s="11">
        <f>$Y$4</f>
        <v>2018</v>
      </c>
      <c r="Z800" s="52"/>
      <c r="AA800" s="34"/>
      <c r="AB800" s="21">
        <f>$AB$4</f>
        <v>0</v>
      </c>
      <c r="AC800" s="23" t="s">
        <v>0</v>
      </c>
      <c r="AD800" s="24">
        <f>$AD$4</f>
        <v>0</v>
      </c>
      <c r="AE800" s="138" t="s">
        <v>1</v>
      </c>
      <c r="AF800" s="139"/>
      <c r="AG800" s="127"/>
      <c r="AH800" s="140"/>
      <c r="AI800" s="141"/>
      <c r="AJ800" s="141"/>
      <c r="AK800" s="141"/>
      <c r="AL800" s="141"/>
      <c r="AM800" s="141"/>
      <c r="AN800" s="141"/>
      <c r="AO800" s="141"/>
      <c r="AP800" s="141"/>
      <c r="AQ800" s="141"/>
      <c r="AR800" s="141"/>
      <c r="AS800" s="141"/>
      <c r="AT800" s="141"/>
      <c r="AU800" s="141"/>
      <c r="AV800" s="141"/>
      <c r="AW800" s="141"/>
      <c r="AX800" s="141"/>
      <c r="AY800" s="141"/>
      <c r="AZ800" s="141"/>
      <c r="BA800" s="141"/>
      <c r="BB800" s="141"/>
      <c r="BC800" s="141"/>
      <c r="BD800" s="141"/>
      <c r="BE800" s="141"/>
      <c r="BF800" s="141"/>
      <c r="BG800" s="142"/>
      <c r="BH800" s="5"/>
    </row>
    <row r="801" spans="25:60" ht="13.5" thickBot="1">
      <c r="Y801" s="172" t="s">
        <v>2</v>
      </c>
      <c r="Z801" s="173"/>
      <c r="AA801" s="173"/>
      <c r="AB801" s="174"/>
      <c r="AC801" s="175">
        <f>$AC$5</f>
        <v>0</v>
      </c>
      <c r="AD801" s="175"/>
      <c r="AE801" s="175"/>
      <c r="AF801" s="175"/>
      <c r="AG801" s="175"/>
      <c r="AH801" s="175"/>
      <c r="AI801" s="175"/>
      <c r="AJ801" s="175"/>
      <c r="AK801" s="128"/>
      <c r="AL801" s="22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7"/>
      <c r="BH801" s="5"/>
    </row>
    <row r="802" spans="25:60" ht="13.5" thickBot="1">
      <c r="Y802" s="111" t="s">
        <v>69</v>
      </c>
      <c r="Z802" s="117"/>
      <c r="AA802" s="117"/>
      <c r="AB802" s="117"/>
      <c r="AC802" s="117"/>
      <c r="AD802" s="117"/>
      <c r="AE802" s="117"/>
      <c r="AF802" s="117"/>
      <c r="AG802" s="117"/>
      <c r="AH802" s="117"/>
      <c r="AI802" s="117"/>
      <c r="AJ802" s="117"/>
      <c r="AK802" s="117"/>
      <c r="AL802" s="117"/>
      <c r="AM802" s="117"/>
      <c r="AN802" s="117"/>
      <c r="AO802" s="117"/>
      <c r="AP802" s="117"/>
      <c r="AQ802" s="117"/>
      <c r="AR802" s="117"/>
      <c r="AS802" s="117"/>
      <c r="AT802" s="117"/>
      <c r="AU802" s="117"/>
      <c r="AV802" s="117"/>
      <c r="AW802" s="117"/>
      <c r="AX802" s="117"/>
      <c r="AY802" s="117"/>
      <c r="AZ802" s="117"/>
      <c r="BA802" s="117"/>
      <c r="BB802" s="117"/>
      <c r="BC802" s="117"/>
      <c r="BD802" s="117"/>
      <c r="BE802" s="117"/>
      <c r="BF802" s="117"/>
      <c r="BG802" s="116"/>
      <c r="BH802" s="5"/>
    </row>
    <row r="803" spans="25:60" ht="13.5" thickBot="1">
      <c r="Y803" s="143"/>
      <c r="Z803" s="144"/>
      <c r="AA803" s="144"/>
      <c r="AB803" s="144"/>
      <c r="AC803" s="144"/>
      <c r="AD803" s="145" t="s">
        <v>13</v>
      </c>
      <c r="AE803" s="146"/>
      <c r="AF803" s="146"/>
      <c r="AG803" s="146"/>
      <c r="AH803" s="146"/>
      <c r="AI803" s="146"/>
      <c r="AJ803" s="146"/>
      <c r="AK803" s="146"/>
      <c r="AL803" s="146"/>
      <c r="AM803" s="146"/>
      <c r="AN803" s="146"/>
      <c r="AO803" s="146"/>
      <c r="AP803" s="146"/>
      <c r="AQ803" s="146"/>
      <c r="AR803" s="146"/>
      <c r="AS803" s="146"/>
      <c r="AT803" s="146"/>
      <c r="AU803" s="146"/>
      <c r="AV803" s="146"/>
      <c r="AW803" s="146"/>
      <c r="AX803" s="146"/>
      <c r="AY803" s="146"/>
      <c r="AZ803" s="146"/>
      <c r="BA803" s="146"/>
      <c r="BB803" s="146"/>
      <c r="BC803" s="146"/>
      <c r="BD803" s="146"/>
      <c r="BE803" s="146"/>
      <c r="BF803" s="147"/>
      <c r="BG803" s="61"/>
      <c r="BH803" s="5"/>
    </row>
    <row r="804" spans="25:60" ht="33">
      <c r="Y804" s="20" t="s">
        <v>17</v>
      </c>
      <c r="Z804" s="150" t="s">
        <v>33</v>
      </c>
      <c r="AA804" s="35"/>
      <c r="AB804" s="153" t="s">
        <v>4</v>
      </c>
      <c r="AC804" s="154"/>
      <c r="AD804" s="15" t="s">
        <v>8</v>
      </c>
      <c r="AE804" s="155" t="s">
        <v>14</v>
      </c>
      <c r="AF804" s="156"/>
      <c r="AG804" s="156"/>
      <c r="AH804" s="156"/>
      <c r="AI804" s="156"/>
      <c r="AJ804" s="156"/>
      <c r="AK804" s="156"/>
      <c r="AL804" s="157"/>
      <c r="AM804" s="165" t="s">
        <v>43</v>
      </c>
      <c r="AN804" s="165"/>
      <c r="AO804" s="165"/>
      <c r="AP804" s="165"/>
      <c r="AQ804" s="165"/>
      <c r="AR804" s="165"/>
      <c r="AS804" s="165"/>
      <c r="AT804" s="165"/>
      <c r="AU804" s="165"/>
      <c r="AV804" s="165"/>
      <c r="AW804" s="155" t="s">
        <v>57</v>
      </c>
      <c r="AX804" s="156"/>
      <c r="AY804" s="156"/>
      <c r="AZ804" s="156"/>
      <c r="BA804" s="156"/>
      <c r="BB804" s="156"/>
      <c r="BC804" s="156"/>
      <c r="BD804" s="156"/>
      <c r="BE804" s="156"/>
      <c r="BF804" s="166"/>
      <c r="BG804" s="63"/>
      <c r="BH804" s="5"/>
    </row>
    <row r="805" spans="25:60" ht="12.75">
      <c r="Y805" s="148"/>
      <c r="Z805" s="151"/>
      <c r="AA805" s="36"/>
      <c r="AB805" s="158"/>
      <c r="AC805" s="159"/>
      <c r="AD805" s="16" t="s">
        <v>22</v>
      </c>
      <c r="AE805" s="162" t="s">
        <v>44</v>
      </c>
      <c r="AF805" s="163"/>
      <c r="AG805" s="163"/>
      <c r="AH805" s="164"/>
      <c r="AI805" s="162" t="s">
        <v>45</v>
      </c>
      <c r="AJ805" s="163"/>
      <c r="AK805" s="163"/>
      <c r="AL805" s="164"/>
      <c r="AM805" s="153" t="s">
        <v>44</v>
      </c>
      <c r="AN805" s="153"/>
      <c r="AO805" s="153"/>
      <c r="AP805" s="153"/>
      <c r="AQ805" s="153"/>
      <c r="AR805" s="153" t="s">
        <v>45</v>
      </c>
      <c r="AS805" s="153"/>
      <c r="AT805" s="153"/>
      <c r="AU805" s="153"/>
      <c r="AV805" s="153"/>
      <c r="AW805" s="153" t="s">
        <v>44</v>
      </c>
      <c r="AX805" s="153"/>
      <c r="AY805" s="153"/>
      <c r="AZ805" s="153"/>
      <c r="BA805" s="153"/>
      <c r="BB805" s="153" t="s">
        <v>45</v>
      </c>
      <c r="BC805" s="153"/>
      <c r="BD805" s="153"/>
      <c r="BE805" s="153"/>
      <c r="BF805" s="167"/>
      <c r="BG805" s="63"/>
      <c r="BH805" s="5"/>
    </row>
    <row r="806" spans="25:60" ht="18.75">
      <c r="Y806" s="149"/>
      <c r="Z806" s="151"/>
      <c r="AA806" s="37"/>
      <c r="AB806" s="160"/>
      <c r="AC806" s="161"/>
      <c r="AD806" s="17" t="s">
        <v>11</v>
      </c>
      <c r="AE806" s="88" t="s">
        <v>7</v>
      </c>
      <c r="AF806" s="89" t="s">
        <v>5</v>
      </c>
      <c r="AG806" s="89" t="s">
        <v>6</v>
      </c>
      <c r="AH806" s="89" t="s">
        <v>72</v>
      </c>
      <c r="AI806" s="88" t="s">
        <v>7</v>
      </c>
      <c r="AJ806" s="89" t="s">
        <v>5</v>
      </c>
      <c r="AK806" s="89" t="s">
        <v>6</v>
      </c>
      <c r="AL806" s="89" t="s">
        <v>72</v>
      </c>
      <c r="AM806" s="88" t="s">
        <v>7</v>
      </c>
      <c r="AN806" s="89" t="s">
        <v>5</v>
      </c>
      <c r="AO806" s="89" t="s">
        <v>6</v>
      </c>
      <c r="AP806" s="89" t="s">
        <v>72</v>
      </c>
      <c r="AQ806" s="90" t="s">
        <v>73</v>
      </c>
      <c r="AR806" s="91" t="s">
        <v>7</v>
      </c>
      <c r="AS806" s="89" t="s">
        <v>5</v>
      </c>
      <c r="AT806" s="89" t="s">
        <v>6</v>
      </c>
      <c r="AU806" s="129" t="s">
        <v>72</v>
      </c>
      <c r="AV806" s="74" t="s">
        <v>74</v>
      </c>
      <c r="AW806" s="74" t="s">
        <v>46</v>
      </c>
      <c r="AX806" s="74" t="s">
        <v>47</v>
      </c>
      <c r="AY806" s="74" t="s">
        <v>48</v>
      </c>
      <c r="AZ806" s="74" t="s">
        <v>49</v>
      </c>
      <c r="BA806" s="74" t="s">
        <v>50</v>
      </c>
      <c r="BB806" s="74" t="s">
        <v>46</v>
      </c>
      <c r="BC806" s="74" t="s">
        <v>47</v>
      </c>
      <c r="BD806" s="74" t="s">
        <v>48</v>
      </c>
      <c r="BE806" s="74" t="s">
        <v>49</v>
      </c>
      <c r="BF806" s="92" t="s">
        <v>50</v>
      </c>
      <c r="BG806" s="41"/>
      <c r="BH806" s="5"/>
    </row>
    <row r="807" spans="25:60" ht="12.75">
      <c r="Y807" s="45"/>
      <c r="Z807" s="152"/>
      <c r="AA807" s="39"/>
      <c r="AB807" s="153" t="s">
        <v>18</v>
      </c>
      <c r="AC807" s="154"/>
      <c r="AD807" s="104">
        <f>AD796</f>
        <v>0</v>
      </c>
      <c r="AE807" s="90">
        <f>AE796</f>
        <v>0</v>
      </c>
      <c r="AF807" s="90">
        <f aca="true" t="shared" si="109" ref="AF807:AV807">AF796</f>
        <v>0</v>
      </c>
      <c r="AG807" s="90">
        <f t="shared" si="109"/>
        <v>0</v>
      </c>
      <c r="AH807" s="90">
        <f t="shared" si="109"/>
        <v>0</v>
      </c>
      <c r="AI807" s="90">
        <f t="shared" si="109"/>
        <v>0</v>
      </c>
      <c r="AJ807" s="90">
        <f t="shared" si="109"/>
        <v>0</v>
      </c>
      <c r="AK807" s="90">
        <f t="shared" si="109"/>
        <v>0</v>
      </c>
      <c r="AL807" s="90">
        <f t="shared" si="109"/>
        <v>0</v>
      </c>
      <c r="AM807" s="90">
        <f t="shared" si="109"/>
        <v>0</v>
      </c>
      <c r="AN807" s="90">
        <f t="shared" si="109"/>
        <v>0</v>
      </c>
      <c r="AO807" s="90">
        <f t="shared" si="109"/>
        <v>0</v>
      </c>
      <c r="AP807" s="90">
        <f t="shared" si="109"/>
        <v>0</v>
      </c>
      <c r="AQ807" s="90">
        <f t="shared" si="109"/>
        <v>0</v>
      </c>
      <c r="AR807" s="90">
        <f t="shared" si="109"/>
        <v>0</v>
      </c>
      <c r="AS807" s="90">
        <f t="shared" si="109"/>
        <v>0</v>
      </c>
      <c r="AT807" s="90">
        <f t="shared" si="109"/>
        <v>0</v>
      </c>
      <c r="AU807" s="90">
        <f t="shared" si="109"/>
        <v>0</v>
      </c>
      <c r="AV807" s="90">
        <f t="shared" si="109"/>
        <v>0</v>
      </c>
      <c r="AW807" s="105">
        <f aca="true" t="shared" si="110" ref="AW807:BF807">AW796</f>
        <v>0</v>
      </c>
      <c r="AX807" s="105">
        <f t="shared" si="110"/>
        <v>0</v>
      </c>
      <c r="AY807" s="105">
        <f t="shared" si="110"/>
        <v>0</v>
      </c>
      <c r="AZ807" s="105">
        <f t="shared" si="110"/>
        <v>0</v>
      </c>
      <c r="BA807" s="105">
        <f t="shared" si="110"/>
        <v>0</v>
      </c>
      <c r="BB807" s="105">
        <f t="shared" si="110"/>
        <v>0</v>
      </c>
      <c r="BC807" s="105">
        <f t="shared" si="110"/>
        <v>0</v>
      </c>
      <c r="BD807" s="105">
        <f t="shared" si="110"/>
        <v>0</v>
      </c>
      <c r="BE807" s="105">
        <f t="shared" si="110"/>
        <v>0</v>
      </c>
      <c r="BF807" s="106">
        <f t="shared" si="110"/>
        <v>0</v>
      </c>
      <c r="BG807" s="7"/>
      <c r="BH807" s="5"/>
    </row>
    <row r="808" spans="25:60" ht="12.75">
      <c r="Y808" s="31"/>
      <c r="Z808" s="38"/>
      <c r="AA808" s="38"/>
      <c r="AB808" s="131">
        <f aca="true" t="shared" si="111" ref="AB808:AB837">IF(Z808&gt;0,VLOOKUP(Z808,RF,2,FALSE),"")</f>
      </c>
      <c r="AC808" s="132"/>
      <c r="AD808" s="85"/>
      <c r="AE808" s="76"/>
      <c r="AF808" s="76"/>
      <c r="AG808" s="76"/>
      <c r="AH808" s="76"/>
      <c r="AI808" s="76"/>
      <c r="AJ808" s="76"/>
      <c r="AK808" s="76"/>
      <c r="AL808" s="76"/>
      <c r="AM808" s="76"/>
      <c r="AN808" s="84"/>
      <c r="AO808" s="84"/>
      <c r="AP808" s="84"/>
      <c r="AQ808" s="84"/>
      <c r="AR808" s="84"/>
      <c r="AS808" s="84"/>
      <c r="AT808" s="84"/>
      <c r="AU808" s="84"/>
      <c r="AV808" s="84"/>
      <c r="AW808" s="84"/>
      <c r="AX808" s="84"/>
      <c r="AY808" s="84"/>
      <c r="AZ808" s="84"/>
      <c r="BA808" s="84"/>
      <c r="BB808" s="84"/>
      <c r="BC808" s="84"/>
      <c r="BD808" s="84"/>
      <c r="BE808" s="84"/>
      <c r="BF808" s="86"/>
      <c r="BG808" s="125">
        <f>IF(OR(SUM(AE808:AV808)&lt;AD808*3,SUM(AE808:AV808)&gt;AD808*30,SUM(AW808:BF808)&lt;AD808,AND(SUM(AE808:AV808)&gt;0,AD808=0)),1,0)</f>
        <v>0</v>
      </c>
      <c r="BH808" s="12">
        <f>IF(OR(SUM(AE808:AV808)&lt;AD808*3,SUM(AE808:AV808)&gt;AD808*30,AND(SUM(AE808:AV808)&gt;0,AD808=0)),"ORIMLIG REDOVISNING",IF(SUM(AW808:BF808)&lt;AD808,"FEL ANTAL LEDARE ANGIVET",""))</f>
      </c>
    </row>
    <row r="809" spans="25:60" ht="12.75">
      <c r="Y809" s="31"/>
      <c r="Z809" s="38"/>
      <c r="AA809" s="38"/>
      <c r="AB809" s="131">
        <f t="shared" si="111"/>
      </c>
      <c r="AC809" s="132"/>
      <c r="AD809" s="85"/>
      <c r="AE809" s="76"/>
      <c r="AF809" s="76"/>
      <c r="AG809" s="76"/>
      <c r="AH809" s="76"/>
      <c r="AI809" s="76"/>
      <c r="AJ809" s="76"/>
      <c r="AK809" s="76"/>
      <c r="AL809" s="76"/>
      <c r="AM809" s="76"/>
      <c r="AN809" s="84"/>
      <c r="AO809" s="84"/>
      <c r="AP809" s="84"/>
      <c r="AQ809" s="84"/>
      <c r="AR809" s="84"/>
      <c r="AS809" s="84"/>
      <c r="AT809" s="84"/>
      <c r="AU809" s="84"/>
      <c r="AV809" s="84"/>
      <c r="AW809" s="84"/>
      <c r="AX809" s="84"/>
      <c r="AY809" s="84"/>
      <c r="AZ809" s="84"/>
      <c r="BA809" s="84"/>
      <c r="BB809" s="84"/>
      <c r="BC809" s="84"/>
      <c r="BD809" s="84"/>
      <c r="BE809" s="84"/>
      <c r="BF809" s="86"/>
      <c r="BG809" s="125">
        <f aca="true" t="shared" si="112" ref="BG809:BG837">IF(OR(SUM(AE809:AV809)&lt;AD809*3,SUM(AE809:AV809)&gt;AD809*30,SUM(AW809:BF809)&lt;AD809,AND(SUM(AE809:AV809)&gt;0,AD809=0)),1,0)</f>
        <v>0</v>
      </c>
      <c r="BH809" s="12">
        <f aca="true" t="shared" si="113" ref="BH809:BH837">IF(OR(SUM(AE809:AV809)&lt;AD809*3,SUM(AE809:AV809)&gt;AD809*30,AND(SUM(AE809:AV809)&gt;0,AD809=0)),"ORIMLIG REDOVISNING",IF(SUM(AW809:BF809)&lt;AD809,"FEL ANTAL LEDARE ANGIVET",""))</f>
      </c>
    </row>
    <row r="810" spans="25:60" ht="12.75">
      <c r="Y810" s="31"/>
      <c r="Z810" s="38"/>
      <c r="AA810" s="38"/>
      <c r="AB810" s="131">
        <f t="shared" si="111"/>
      </c>
      <c r="AC810" s="132"/>
      <c r="AD810" s="85"/>
      <c r="AE810" s="76"/>
      <c r="AF810" s="76"/>
      <c r="AG810" s="76"/>
      <c r="AH810" s="76"/>
      <c r="AI810" s="76"/>
      <c r="AJ810" s="76"/>
      <c r="AK810" s="76"/>
      <c r="AL810" s="76"/>
      <c r="AM810" s="76"/>
      <c r="AN810" s="84"/>
      <c r="AO810" s="84"/>
      <c r="AP810" s="84"/>
      <c r="AQ810" s="84"/>
      <c r="AR810" s="84"/>
      <c r="AS810" s="84"/>
      <c r="AT810" s="84"/>
      <c r="AU810" s="84"/>
      <c r="AV810" s="84"/>
      <c r="AW810" s="84"/>
      <c r="AX810" s="84"/>
      <c r="AY810" s="84"/>
      <c r="AZ810" s="84"/>
      <c r="BA810" s="84"/>
      <c r="BB810" s="84"/>
      <c r="BC810" s="84"/>
      <c r="BD810" s="84"/>
      <c r="BE810" s="84"/>
      <c r="BF810" s="86"/>
      <c r="BG810" s="125">
        <f t="shared" si="112"/>
        <v>0</v>
      </c>
      <c r="BH810" s="12">
        <f t="shared" si="113"/>
      </c>
    </row>
    <row r="811" spans="25:60" ht="12.75">
      <c r="Y811" s="31"/>
      <c r="Z811" s="38"/>
      <c r="AA811" s="38"/>
      <c r="AB811" s="131">
        <f t="shared" si="111"/>
      </c>
      <c r="AC811" s="132"/>
      <c r="AD811" s="85"/>
      <c r="AE811" s="76"/>
      <c r="AF811" s="76"/>
      <c r="AG811" s="76"/>
      <c r="AH811" s="76"/>
      <c r="AI811" s="76"/>
      <c r="AJ811" s="76"/>
      <c r="AK811" s="76"/>
      <c r="AL811" s="76"/>
      <c r="AM811" s="76"/>
      <c r="AN811" s="84"/>
      <c r="AO811" s="84"/>
      <c r="AP811" s="84"/>
      <c r="AQ811" s="84"/>
      <c r="AR811" s="84"/>
      <c r="AS811" s="84"/>
      <c r="AT811" s="84"/>
      <c r="AU811" s="84"/>
      <c r="AV811" s="84"/>
      <c r="AW811" s="84"/>
      <c r="AX811" s="84"/>
      <c r="AY811" s="84"/>
      <c r="AZ811" s="84"/>
      <c r="BA811" s="84"/>
      <c r="BB811" s="84"/>
      <c r="BC811" s="84"/>
      <c r="BD811" s="84"/>
      <c r="BE811" s="84"/>
      <c r="BF811" s="86"/>
      <c r="BG811" s="125">
        <f t="shared" si="112"/>
        <v>0</v>
      </c>
      <c r="BH811" s="12">
        <f t="shared" si="113"/>
      </c>
    </row>
    <row r="812" spans="25:60" ht="12.75">
      <c r="Y812" s="31"/>
      <c r="Z812" s="38"/>
      <c r="AA812" s="38"/>
      <c r="AB812" s="131">
        <f t="shared" si="111"/>
      </c>
      <c r="AC812" s="132"/>
      <c r="AD812" s="85"/>
      <c r="AE812" s="76"/>
      <c r="AF812" s="76"/>
      <c r="AG812" s="76"/>
      <c r="AH812" s="76"/>
      <c r="AI812" s="76"/>
      <c r="AJ812" s="76"/>
      <c r="AK812" s="76"/>
      <c r="AL812" s="76"/>
      <c r="AM812" s="76"/>
      <c r="AN812" s="84"/>
      <c r="AO812" s="84"/>
      <c r="AP812" s="84"/>
      <c r="AQ812" s="84"/>
      <c r="AR812" s="84"/>
      <c r="AS812" s="84"/>
      <c r="AT812" s="84"/>
      <c r="AU812" s="84"/>
      <c r="AV812" s="84"/>
      <c r="AW812" s="84"/>
      <c r="AX812" s="84"/>
      <c r="AY812" s="84"/>
      <c r="AZ812" s="84"/>
      <c r="BA812" s="84"/>
      <c r="BB812" s="84"/>
      <c r="BC812" s="84"/>
      <c r="BD812" s="84"/>
      <c r="BE812" s="84"/>
      <c r="BF812" s="86"/>
      <c r="BG812" s="125">
        <f t="shared" si="112"/>
        <v>0</v>
      </c>
      <c r="BH812" s="12">
        <f t="shared" si="113"/>
      </c>
    </row>
    <row r="813" spans="25:60" ht="12.75">
      <c r="Y813" s="31"/>
      <c r="Z813" s="38"/>
      <c r="AA813" s="38"/>
      <c r="AB813" s="131">
        <f t="shared" si="111"/>
      </c>
      <c r="AC813" s="132"/>
      <c r="AD813" s="85"/>
      <c r="AE813" s="76"/>
      <c r="AF813" s="76"/>
      <c r="AG813" s="76"/>
      <c r="AH813" s="76"/>
      <c r="AI813" s="76"/>
      <c r="AJ813" s="76"/>
      <c r="AK813" s="76"/>
      <c r="AL813" s="76"/>
      <c r="AM813" s="76"/>
      <c r="AN813" s="84"/>
      <c r="AO813" s="84"/>
      <c r="AP813" s="84"/>
      <c r="AQ813" s="84"/>
      <c r="AR813" s="84"/>
      <c r="AS813" s="84"/>
      <c r="AT813" s="84"/>
      <c r="AU813" s="84"/>
      <c r="AV813" s="84"/>
      <c r="AW813" s="84"/>
      <c r="AX813" s="84"/>
      <c r="AY813" s="84"/>
      <c r="AZ813" s="84"/>
      <c r="BA813" s="84"/>
      <c r="BB813" s="84"/>
      <c r="BC813" s="84"/>
      <c r="BD813" s="84"/>
      <c r="BE813" s="84"/>
      <c r="BF813" s="86"/>
      <c r="BG813" s="125">
        <f t="shared" si="112"/>
        <v>0</v>
      </c>
      <c r="BH813" s="12">
        <f t="shared" si="113"/>
      </c>
    </row>
    <row r="814" spans="25:60" ht="12.75">
      <c r="Y814" s="31"/>
      <c r="Z814" s="38"/>
      <c r="AA814" s="38"/>
      <c r="AB814" s="131">
        <f t="shared" si="111"/>
      </c>
      <c r="AC814" s="132"/>
      <c r="AD814" s="85"/>
      <c r="AE814" s="76"/>
      <c r="AF814" s="76"/>
      <c r="AG814" s="76"/>
      <c r="AH814" s="76"/>
      <c r="AI814" s="76"/>
      <c r="AJ814" s="76"/>
      <c r="AK814" s="76"/>
      <c r="AL814" s="76"/>
      <c r="AM814" s="76"/>
      <c r="AN814" s="84"/>
      <c r="AO814" s="84"/>
      <c r="AP814" s="84"/>
      <c r="AQ814" s="84"/>
      <c r="AR814" s="84"/>
      <c r="AS814" s="84"/>
      <c r="AT814" s="84"/>
      <c r="AU814" s="84"/>
      <c r="AV814" s="84"/>
      <c r="AW814" s="84"/>
      <c r="AX814" s="84"/>
      <c r="AY814" s="84"/>
      <c r="AZ814" s="84"/>
      <c r="BA814" s="84"/>
      <c r="BB814" s="84"/>
      <c r="BC814" s="84"/>
      <c r="BD814" s="84"/>
      <c r="BE814" s="84"/>
      <c r="BF814" s="86"/>
      <c r="BG814" s="125">
        <f t="shared" si="112"/>
        <v>0</v>
      </c>
      <c r="BH814" s="12">
        <f t="shared" si="113"/>
      </c>
    </row>
    <row r="815" spans="25:60" ht="12.75">
      <c r="Y815" s="31"/>
      <c r="Z815" s="38"/>
      <c r="AA815" s="38"/>
      <c r="AB815" s="131">
        <f t="shared" si="111"/>
      </c>
      <c r="AC815" s="132"/>
      <c r="AD815" s="85"/>
      <c r="AE815" s="76"/>
      <c r="AF815" s="76"/>
      <c r="AG815" s="76"/>
      <c r="AH815" s="76"/>
      <c r="AI815" s="76"/>
      <c r="AJ815" s="76"/>
      <c r="AK815" s="76"/>
      <c r="AL815" s="76"/>
      <c r="AM815" s="76"/>
      <c r="AN815" s="84"/>
      <c r="AO815" s="84"/>
      <c r="AP815" s="84"/>
      <c r="AQ815" s="84"/>
      <c r="AR815" s="84"/>
      <c r="AS815" s="84"/>
      <c r="AT815" s="84"/>
      <c r="AU815" s="84"/>
      <c r="AV815" s="84"/>
      <c r="AW815" s="84"/>
      <c r="AX815" s="84"/>
      <c r="AY815" s="84"/>
      <c r="AZ815" s="84"/>
      <c r="BA815" s="84"/>
      <c r="BB815" s="84"/>
      <c r="BC815" s="84"/>
      <c r="BD815" s="84"/>
      <c r="BE815" s="84"/>
      <c r="BF815" s="86"/>
      <c r="BG815" s="125">
        <f t="shared" si="112"/>
        <v>0</v>
      </c>
      <c r="BH815" s="12">
        <f t="shared" si="113"/>
      </c>
    </row>
    <row r="816" spans="25:60" ht="12.75">
      <c r="Y816" s="31"/>
      <c r="Z816" s="38"/>
      <c r="AA816" s="38"/>
      <c r="AB816" s="131">
        <f t="shared" si="111"/>
      </c>
      <c r="AC816" s="132"/>
      <c r="AD816" s="85"/>
      <c r="AE816" s="76"/>
      <c r="AF816" s="76"/>
      <c r="AG816" s="76"/>
      <c r="AH816" s="76"/>
      <c r="AI816" s="76"/>
      <c r="AJ816" s="76"/>
      <c r="AK816" s="76"/>
      <c r="AL816" s="76"/>
      <c r="AM816" s="76"/>
      <c r="AN816" s="84"/>
      <c r="AO816" s="84"/>
      <c r="AP816" s="84"/>
      <c r="AQ816" s="84"/>
      <c r="AR816" s="84"/>
      <c r="AS816" s="84"/>
      <c r="AT816" s="84"/>
      <c r="AU816" s="84"/>
      <c r="AV816" s="84"/>
      <c r="AW816" s="84"/>
      <c r="AX816" s="84"/>
      <c r="AY816" s="84"/>
      <c r="AZ816" s="84"/>
      <c r="BA816" s="84"/>
      <c r="BB816" s="84"/>
      <c r="BC816" s="84"/>
      <c r="BD816" s="84"/>
      <c r="BE816" s="84"/>
      <c r="BF816" s="86"/>
      <c r="BG816" s="125">
        <f t="shared" si="112"/>
        <v>0</v>
      </c>
      <c r="BH816" s="12">
        <f t="shared" si="113"/>
      </c>
    </row>
    <row r="817" spans="25:60" ht="12.75">
      <c r="Y817" s="31"/>
      <c r="Z817" s="38"/>
      <c r="AA817" s="38"/>
      <c r="AB817" s="131">
        <f t="shared" si="111"/>
      </c>
      <c r="AC817" s="132"/>
      <c r="AD817" s="85"/>
      <c r="AE817" s="76"/>
      <c r="AF817" s="76"/>
      <c r="AG817" s="76"/>
      <c r="AH817" s="76"/>
      <c r="AI817" s="76"/>
      <c r="AJ817" s="76"/>
      <c r="AK817" s="76"/>
      <c r="AL817" s="76"/>
      <c r="AM817" s="76"/>
      <c r="AN817" s="84"/>
      <c r="AO817" s="84"/>
      <c r="AP817" s="84"/>
      <c r="AQ817" s="84"/>
      <c r="AR817" s="84"/>
      <c r="AS817" s="84"/>
      <c r="AT817" s="84"/>
      <c r="AU817" s="84"/>
      <c r="AV817" s="84"/>
      <c r="AW817" s="84"/>
      <c r="AX817" s="84"/>
      <c r="AY817" s="84"/>
      <c r="AZ817" s="84"/>
      <c r="BA817" s="84"/>
      <c r="BB817" s="84"/>
      <c r="BC817" s="84"/>
      <c r="BD817" s="84"/>
      <c r="BE817" s="84"/>
      <c r="BF817" s="86"/>
      <c r="BG817" s="125">
        <f t="shared" si="112"/>
        <v>0</v>
      </c>
      <c r="BH817" s="12">
        <f t="shared" si="113"/>
      </c>
    </row>
    <row r="818" spans="25:60" ht="12.75">
      <c r="Y818" s="31"/>
      <c r="Z818" s="38"/>
      <c r="AA818" s="38"/>
      <c r="AB818" s="131">
        <f t="shared" si="111"/>
      </c>
      <c r="AC818" s="132"/>
      <c r="AD818" s="85"/>
      <c r="AE818" s="76"/>
      <c r="AF818" s="76"/>
      <c r="AG818" s="76"/>
      <c r="AH818" s="76"/>
      <c r="AI818" s="76"/>
      <c r="AJ818" s="76"/>
      <c r="AK818" s="76"/>
      <c r="AL818" s="76"/>
      <c r="AM818" s="76"/>
      <c r="AN818" s="84"/>
      <c r="AO818" s="84"/>
      <c r="AP818" s="84"/>
      <c r="AQ818" s="84"/>
      <c r="AR818" s="84"/>
      <c r="AS818" s="84"/>
      <c r="AT818" s="84"/>
      <c r="AU818" s="84"/>
      <c r="AV818" s="84"/>
      <c r="AW818" s="84"/>
      <c r="AX818" s="84"/>
      <c r="AY818" s="84"/>
      <c r="AZ818" s="84"/>
      <c r="BA818" s="84"/>
      <c r="BB818" s="84"/>
      <c r="BC818" s="84"/>
      <c r="BD818" s="84"/>
      <c r="BE818" s="84"/>
      <c r="BF818" s="86"/>
      <c r="BG818" s="125">
        <f t="shared" si="112"/>
        <v>0</v>
      </c>
      <c r="BH818" s="12">
        <f t="shared" si="113"/>
      </c>
    </row>
    <row r="819" spans="25:60" ht="12.75">
      <c r="Y819" s="31"/>
      <c r="Z819" s="38"/>
      <c r="AA819" s="38"/>
      <c r="AB819" s="131">
        <f t="shared" si="111"/>
      </c>
      <c r="AC819" s="132"/>
      <c r="AD819" s="85"/>
      <c r="AE819" s="76"/>
      <c r="AF819" s="76"/>
      <c r="AG819" s="76"/>
      <c r="AH819" s="76"/>
      <c r="AI819" s="76"/>
      <c r="AJ819" s="76"/>
      <c r="AK819" s="76"/>
      <c r="AL819" s="76"/>
      <c r="AM819" s="76"/>
      <c r="AN819" s="84"/>
      <c r="AO819" s="84"/>
      <c r="AP819" s="84"/>
      <c r="AQ819" s="84"/>
      <c r="AR819" s="84"/>
      <c r="AS819" s="84"/>
      <c r="AT819" s="84"/>
      <c r="AU819" s="84"/>
      <c r="AV819" s="84"/>
      <c r="AW819" s="84"/>
      <c r="AX819" s="84"/>
      <c r="AY819" s="84"/>
      <c r="AZ819" s="84"/>
      <c r="BA819" s="84"/>
      <c r="BB819" s="84"/>
      <c r="BC819" s="84"/>
      <c r="BD819" s="84"/>
      <c r="BE819" s="84"/>
      <c r="BF819" s="86"/>
      <c r="BG819" s="125">
        <f t="shared" si="112"/>
        <v>0</v>
      </c>
      <c r="BH819" s="12">
        <f t="shared" si="113"/>
      </c>
    </row>
    <row r="820" spans="25:60" ht="12.75">
      <c r="Y820" s="31"/>
      <c r="Z820" s="38"/>
      <c r="AA820" s="38"/>
      <c r="AB820" s="131">
        <f t="shared" si="111"/>
      </c>
      <c r="AC820" s="132"/>
      <c r="AD820" s="85"/>
      <c r="AE820" s="76"/>
      <c r="AF820" s="76"/>
      <c r="AG820" s="76"/>
      <c r="AH820" s="76"/>
      <c r="AI820" s="76"/>
      <c r="AJ820" s="76"/>
      <c r="AK820" s="76"/>
      <c r="AL820" s="76"/>
      <c r="AM820" s="76"/>
      <c r="AN820" s="84"/>
      <c r="AO820" s="84"/>
      <c r="AP820" s="84"/>
      <c r="AQ820" s="84"/>
      <c r="AR820" s="84"/>
      <c r="AS820" s="84"/>
      <c r="AT820" s="84"/>
      <c r="AU820" s="84"/>
      <c r="AV820" s="84"/>
      <c r="AW820" s="84"/>
      <c r="AX820" s="84"/>
      <c r="AY820" s="84"/>
      <c r="AZ820" s="84"/>
      <c r="BA820" s="84"/>
      <c r="BB820" s="84"/>
      <c r="BC820" s="84"/>
      <c r="BD820" s="84"/>
      <c r="BE820" s="84"/>
      <c r="BF820" s="86"/>
      <c r="BG820" s="125">
        <f t="shared" si="112"/>
        <v>0</v>
      </c>
      <c r="BH820" s="12">
        <f t="shared" si="113"/>
      </c>
    </row>
    <row r="821" spans="25:60" ht="12.75">
      <c r="Y821" s="31"/>
      <c r="Z821" s="38"/>
      <c r="AA821" s="38"/>
      <c r="AB821" s="131">
        <f t="shared" si="111"/>
      </c>
      <c r="AC821" s="132"/>
      <c r="AD821" s="85"/>
      <c r="AE821" s="76"/>
      <c r="AF821" s="76"/>
      <c r="AG821" s="76"/>
      <c r="AH821" s="76"/>
      <c r="AI821" s="76"/>
      <c r="AJ821" s="76"/>
      <c r="AK821" s="76"/>
      <c r="AL821" s="76"/>
      <c r="AM821" s="76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  <c r="AX821" s="84"/>
      <c r="AY821" s="84"/>
      <c r="AZ821" s="84"/>
      <c r="BA821" s="84"/>
      <c r="BB821" s="84"/>
      <c r="BC821" s="84"/>
      <c r="BD821" s="84"/>
      <c r="BE821" s="84"/>
      <c r="BF821" s="86"/>
      <c r="BG821" s="125">
        <f t="shared" si="112"/>
        <v>0</v>
      </c>
      <c r="BH821" s="12">
        <f t="shared" si="113"/>
      </c>
    </row>
    <row r="822" spans="25:60" ht="12.75">
      <c r="Y822" s="31"/>
      <c r="Z822" s="38"/>
      <c r="AA822" s="38"/>
      <c r="AB822" s="131">
        <f t="shared" si="111"/>
      </c>
      <c r="AC822" s="132"/>
      <c r="AD822" s="85"/>
      <c r="AE822" s="76"/>
      <c r="AF822" s="76"/>
      <c r="AG822" s="76"/>
      <c r="AH822" s="76"/>
      <c r="AI822" s="76"/>
      <c r="AJ822" s="76"/>
      <c r="AK822" s="76"/>
      <c r="AL822" s="76"/>
      <c r="AM822" s="76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  <c r="AX822" s="84"/>
      <c r="AY822" s="84"/>
      <c r="AZ822" s="84"/>
      <c r="BA822" s="84"/>
      <c r="BB822" s="84"/>
      <c r="BC822" s="84"/>
      <c r="BD822" s="84"/>
      <c r="BE822" s="84"/>
      <c r="BF822" s="86"/>
      <c r="BG822" s="125">
        <f t="shared" si="112"/>
        <v>0</v>
      </c>
      <c r="BH822" s="12">
        <f t="shared" si="113"/>
      </c>
    </row>
    <row r="823" spans="25:60" ht="12.75">
      <c r="Y823" s="31"/>
      <c r="Z823" s="38"/>
      <c r="AA823" s="38"/>
      <c r="AB823" s="131">
        <f t="shared" si="111"/>
      </c>
      <c r="AC823" s="132"/>
      <c r="AD823" s="85"/>
      <c r="AE823" s="76"/>
      <c r="AF823" s="76"/>
      <c r="AG823" s="76"/>
      <c r="AH823" s="76"/>
      <c r="AI823" s="76"/>
      <c r="AJ823" s="76"/>
      <c r="AK823" s="76"/>
      <c r="AL823" s="76"/>
      <c r="AM823" s="76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  <c r="AX823" s="84"/>
      <c r="AY823" s="84"/>
      <c r="AZ823" s="84"/>
      <c r="BA823" s="84"/>
      <c r="BB823" s="84"/>
      <c r="BC823" s="84"/>
      <c r="BD823" s="84"/>
      <c r="BE823" s="84"/>
      <c r="BF823" s="86"/>
      <c r="BG823" s="125">
        <f t="shared" si="112"/>
        <v>0</v>
      </c>
      <c r="BH823" s="12">
        <f t="shared" si="113"/>
      </c>
    </row>
    <row r="824" spans="25:60" ht="12.75">
      <c r="Y824" s="31"/>
      <c r="Z824" s="38"/>
      <c r="AA824" s="38"/>
      <c r="AB824" s="131">
        <f t="shared" si="111"/>
      </c>
      <c r="AC824" s="132"/>
      <c r="AD824" s="85"/>
      <c r="AE824" s="76"/>
      <c r="AF824" s="76"/>
      <c r="AG824" s="76"/>
      <c r="AH824" s="76"/>
      <c r="AI824" s="76"/>
      <c r="AJ824" s="76"/>
      <c r="AK824" s="76"/>
      <c r="AL824" s="76"/>
      <c r="AM824" s="76"/>
      <c r="AN824" s="84"/>
      <c r="AO824" s="84"/>
      <c r="AP824" s="84"/>
      <c r="AQ824" s="84"/>
      <c r="AR824" s="84"/>
      <c r="AS824" s="84"/>
      <c r="AT824" s="84"/>
      <c r="AU824" s="84"/>
      <c r="AV824" s="84"/>
      <c r="AW824" s="84"/>
      <c r="AX824" s="84"/>
      <c r="AY824" s="84"/>
      <c r="AZ824" s="84"/>
      <c r="BA824" s="84"/>
      <c r="BB824" s="84"/>
      <c r="BC824" s="84"/>
      <c r="BD824" s="84"/>
      <c r="BE824" s="84"/>
      <c r="BF824" s="86"/>
      <c r="BG824" s="125">
        <f t="shared" si="112"/>
        <v>0</v>
      </c>
      <c r="BH824" s="12">
        <f t="shared" si="113"/>
      </c>
    </row>
    <row r="825" spans="25:60" ht="12.75">
      <c r="Y825" s="31"/>
      <c r="Z825" s="38"/>
      <c r="AA825" s="38"/>
      <c r="AB825" s="131">
        <f t="shared" si="111"/>
      </c>
      <c r="AC825" s="132"/>
      <c r="AD825" s="85"/>
      <c r="AE825" s="76"/>
      <c r="AF825" s="76"/>
      <c r="AG825" s="76"/>
      <c r="AH825" s="76"/>
      <c r="AI825" s="76"/>
      <c r="AJ825" s="76"/>
      <c r="AK825" s="76"/>
      <c r="AL825" s="76"/>
      <c r="AM825" s="76"/>
      <c r="AN825" s="84"/>
      <c r="AO825" s="84"/>
      <c r="AP825" s="84"/>
      <c r="AQ825" s="84"/>
      <c r="AR825" s="84"/>
      <c r="AS825" s="84"/>
      <c r="AT825" s="84"/>
      <c r="AU825" s="84"/>
      <c r="AV825" s="84"/>
      <c r="AW825" s="84"/>
      <c r="AX825" s="84"/>
      <c r="AY825" s="84"/>
      <c r="AZ825" s="84"/>
      <c r="BA825" s="84"/>
      <c r="BB825" s="84"/>
      <c r="BC825" s="84"/>
      <c r="BD825" s="84"/>
      <c r="BE825" s="84"/>
      <c r="BF825" s="86"/>
      <c r="BG825" s="125">
        <f t="shared" si="112"/>
        <v>0</v>
      </c>
      <c r="BH825" s="12">
        <f t="shared" si="113"/>
      </c>
    </row>
    <row r="826" spans="25:60" ht="12.75">
      <c r="Y826" s="31"/>
      <c r="Z826" s="38"/>
      <c r="AA826" s="38"/>
      <c r="AB826" s="131">
        <f t="shared" si="111"/>
      </c>
      <c r="AC826" s="132"/>
      <c r="AD826" s="85"/>
      <c r="AE826" s="76"/>
      <c r="AF826" s="76"/>
      <c r="AG826" s="76"/>
      <c r="AH826" s="76"/>
      <c r="AI826" s="76"/>
      <c r="AJ826" s="76"/>
      <c r="AK826" s="76"/>
      <c r="AL826" s="76"/>
      <c r="AM826" s="76"/>
      <c r="AN826" s="84"/>
      <c r="AO826" s="84"/>
      <c r="AP826" s="84"/>
      <c r="AQ826" s="84"/>
      <c r="AR826" s="84"/>
      <c r="AS826" s="84"/>
      <c r="AT826" s="84"/>
      <c r="AU826" s="84"/>
      <c r="AV826" s="84"/>
      <c r="AW826" s="84"/>
      <c r="AX826" s="84"/>
      <c r="AY826" s="84"/>
      <c r="AZ826" s="84"/>
      <c r="BA826" s="84"/>
      <c r="BB826" s="84"/>
      <c r="BC826" s="84"/>
      <c r="BD826" s="84"/>
      <c r="BE826" s="84"/>
      <c r="BF826" s="86"/>
      <c r="BG826" s="125">
        <f t="shared" si="112"/>
        <v>0</v>
      </c>
      <c r="BH826" s="12">
        <f t="shared" si="113"/>
      </c>
    </row>
    <row r="827" spans="25:60" ht="12.75">
      <c r="Y827" s="31"/>
      <c r="Z827" s="38"/>
      <c r="AA827" s="38"/>
      <c r="AB827" s="131">
        <f t="shared" si="111"/>
      </c>
      <c r="AC827" s="132"/>
      <c r="AD827" s="85"/>
      <c r="AE827" s="76"/>
      <c r="AF827" s="76"/>
      <c r="AG827" s="76"/>
      <c r="AH827" s="76"/>
      <c r="AI827" s="76"/>
      <c r="AJ827" s="76"/>
      <c r="AK827" s="76"/>
      <c r="AL827" s="76"/>
      <c r="AM827" s="76"/>
      <c r="AN827" s="84"/>
      <c r="AO827" s="84"/>
      <c r="AP827" s="84"/>
      <c r="AQ827" s="84"/>
      <c r="AR827" s="84"/>
      <c r="AS827" s="84"/>
      <c r="AT827" s="84"/>
      <c r="AU827" s="84"/>
      <c r="AV827" s="84"/>
      <c r="AW827" s="84"/>
      <c r="AX827" s="84"/>
      <c r="AY827" s="84"/>
      <c r="AZ827" s="84"/>
      <c r="BA827" s="84"/>
      <c r="BB827" s="84"/>
      <c r="BC827" s="84"/>
      <c r="BD827" s="84"/>
      <c r="BE827" s="84"/>
      <c r="BF827" s="86"/>
      <c r="BG827" s="125">
        <f t="shared" si="112"/>
        <v>0</v>
      </c>
      <c r="BH827" s="12">
        <f t="shared" si="113"/>
      </c>
    </row>
    <row r="828" spans="25:60" ht="12.75">
      <c r="Y828" s="31"/>
      <c r="Z828" s="38"/>
      <c r="AA828" s="38"/>
      <c r="AB828" s="131">
        <f t="shared" si="111"/>
      </c>
      <c r="AC828" s="132"/>
      <c r="AD828" s="85"/>
      <c r="AE828" s="76"/>
      <c r="AF828" s="76"/>
      <c r="AG828" s="76"/>
      <c r="AH828" s="76"/>
      <c r="AI828" s="76"/>
      <c r="AJ828" s="76"/>
      <c r="AK828" s="76"/>
      <c r="AL828" s="76"/>
      <c r="AM828" s="76"/>
      <c r="AN828" s="84"/>
      <c r="AO828" s="84"/>
      <c r="AP828" s="84"/>
      <c r="AQ828" s="84"/>
      <c r="AR828" s="84"/>
      <c r="AS828" s="84"/>
      <c r="AT828" s="84"/>
      <c r="AU828" s="84"/>
      <c r="AV828" s="84"/>
      <c r="AW828" s="84"/>
      <c r="AX828" s="84"/>
      <c r="AY828" s="84"/>
      <c r="AZ828" s="84"/>
      <c r="BA828" s="84"/>
      <c r="BB828" s="84"/>
      <c r="BC828" s="84"/>
      <c r="BD828" s="84"/>
      <c r="BE828" s="84"/>
      <c r="BF828" s="86"/>
      <c r="BG828" s="125">
        <f t="shared" si="112"/>
        <v>0</v>
      </c>
      <c r="BH828" s="12">
        <f t="shared" si="113"/>
      </c>
    </row>
    <row r="829" spans="25:60" ht="12.75">
      <c r="Y829" s="31"/>
      <c r="Z829" s="38"/>
      <c r="AA829" s="38"/>
      <c r="AB829" s="131">
        <f t="shared" si="111"/>
      </c>
      <c r="AC829" s="132"/>
      <c r="AD829" s="85"/>
      <c r="AE829" s="76"/>
      <c r="AF829" s="76"/>
      <c r="AG829" s="76"/>
      <c r="AH829" s="76"/>
      <c r="AI829" s="76"/>
      <c r="AJ829" s="76"/>
      <c r="AK829" s="76"/>
      <c r="AL829" s="76"/>
      <c r="AM829" s="76"/>
      <c r="AN829" s="84"/>
      <c r="AO829" s="84"/>
      <c r="AP829" s="84"/>
      <c r="AQ829" s="84"/>
      <c r="AR829" s="84"/>
      <c r="AS829" s="84"/>
      <c r="AT829" s="84"/>
      <c r="AU829" s="84"/>
      <c r="AV829" s="84"/>
      <c r="AW829" s="84"/>
      <c r="AX829" s="84"/>
      <c r="AY829" s="84"/>
      <c r="AZ829" s="84"/>
      <c r="BA829" s="84"/>
      <c r="BB829" s="84"/>
      <c r="BC829" s="84"/>
      <c r="BD829" s="84"/>
      <c r="BE829" s="84"/>
      <c r="BF829" s="86"/>
      <c r="BG829" s="125">
        <f t="shared" si="112"/>
        <v>0</v>
      </c>
      <c r="BH829" s="12">
        <f t="shared" si="113"/>
      </c>
    </row>
    <row r="830" spans="25:60" ht="12.75">
      <c r="Y830" s="31"/>
      <c r="Z830" s="38"/>
      <c r="AA830" s="38"/>
      <c r="AB830" s="131">
        <f t="shared" si="111"/>
      </c>
      <c r="AC830" s="132"/>
      <c r="AD830" s="85"/>
      <c r="AE830" s="76"/>
      <c r="AF830" s="76"/>
      <c r="AG830" s="76"/>
      <c r="AH830" s="76"/>
      <c r="AI830" s="76"/>
      <c r="AJ830" s="76"/>
      <c r="AK830" s="76"/>
      <c r="AL830" s="76"/>
      <c r="AM830" s="76"/>
      <c r="AN830" s="84"/>
      <c r="AO830" s="84"/>
      <c r="AP830" s="84"/>
      <c r="AQ830" s="84"/>
      <c r="AR830" s="84"/>
      <c r="AS830" s="84"/>
      <c r="AT830" s="84"/>
      <c r="AU830" s="84"/>
      <c r="AV830" s="84"/>
      <c r="AW830" s="84"/>
      <c r="AX830" s="84"/>
      <c r="AY830" s="84"/>
      <c r="AZ830" s="84"/>
      <c r="BA830" s="84"/>
      <c r="BB830" s="84"/>
      <c r="BC830" s="84"/>
      <c r="BD830" s="84"/>
      <c r="BE830" s="84"/>
      <c r="BF830" s="86"/>
      <c r="BG830" s="125">
        <f t="shared" si="112"/>
        <v>0</v>
      </c>
      <c r="BH830" s="12">
        <f t="shared" si="113"/>
      </c>
    </row>
    <row r="831" spans="25:60" ht="12.75">
      <c r="Y831" s="31"/>
      <c r="Z831" s="38"/>
      <c r="AA831" s="38"/>
      <c r="AB831" s="131">
        <f t="shared" si="111"/>
      </c>
      <c r="AC831" s="132"/>
      <c r="AD831" s="85"/>
      <c r="AE831" s="76"/>
      <c r="AF831" s="76"/>
      <c r="AG831" s="76"/>
      <c r="AH831" s="76"/>
      <c r="AI831" s="76"/>
      <c r="AJ831" s="76"/>
      <c r="AK831" s="76"/>
      <c r="AL831" s="76"/>
      <c r="AM831" s="76"/>
      <c r="AN831" s="84"/>
      <c r="AO831" s="84"/>
      <c r="AP831" s="84"/>
      <c r="AQ831" s="84"/>
      <c r="AR831" s="84"/>
      <c r="AS831" s="84"/>
      <c r="AT831" s="84"/>
      <c r="AU831" s="84"/>
      <c r="AV831" s="84"/>
      <c r="AW831" s="84"/>
      <c r="AX831" s="84"/>
      <c r="AY831" s="84"/>
      <c r="AZ831" s="84"/>
      <c r="BA831" s="84"/>
      <c r="BB831" s="84"/>
      <c r="BC831" s="84"/>
      <c r="BD831" s="84"/>
      <c r="BE831" s="84"/>
      <c r="BF831" s="86"/>
      <c r="BG831" s="125">
        <f t="shared" si="112"/>
        <v>0</v>
      </c>
      <c r="BH831" s="12">
        <f t="shared" si="113"/>
      </c>
    </row>
    <row r="832" spans="25:60" ht="12.75">
      <c r="Y832" s="31"/>
      <c r="Z832" s="38"/>
      <c r="AA832" s="38"/>
      <c r="AB832" s="131">
        <f t="shared" si="111"/>
      </c>
      <c r="AC832" s="132"/>
      <c r="AD832" s="85"/>
      <c r="AE832" s="76"/>
      <c r="AF832" s="76"/>
      <c r="AG832" s="76"/>
      <c r="AH832" s="76"/>
      <c r="AI832" s="76"/>
      <c r="AJ832" s="76"/>
      <c r="AK832" s="76"/>
      <c r="AL832" s="76"/>
      <c r="AM832" s="76"/>
      <c r="AN832" s="84"/>
      <c r="AO832" s="84"/>
      <c r="AP832" s="84"/>
      <c r="AQ832" s="84"/>
      <c r="AR832" s="84"/>
      <c r="AS832" s="84"/>
      <c r="AT832" s="84"/>
      <c r="AU832" s="84"/>
      <c r="AV832" s="84"/>
      <c r="AW832" s="84"/>
      <c r="AX832" s="84"/>
      <c r="AY832" s="84"/>
      <c r="AZ832" s="84"/>
      <c r="BA832" s="84"/>
      <c r="BB832" s="84"/>
      <c r="BC832" s="84"/>
      <c r="BD832" s="84"/>
      <c r="BE832" s="84"/>
      <c r="BF832" s="86"/>
      <c r="BG832" s="125">
        <f t="shared" si="112"/>
        <v>0</v>
      </c>
      <c r="BH832" s="12">
        <f t="shared" si="113"/>
      </c>
    </row>
    <row r="833" spans="25:60" ht="12.75">
      <c r="Y833" s="31"/>
      <c r="Z833" s="38"/>
      <c r="AA833" s="38"/>
      <c r="AB833" s="131">
        <f t="shared" si="111"/>
      </c>
      <c r="AC833" s="132"/>
      <c r="AD833" s="85"/>
      <c r="AE833" s="76"/>
      <c r="AF833" s="76"/>
      <c r="AG833" s="76"/>
      <c r="AH833" s="76"/>
      <c r="AI833" s="76"/>
      <c r="AJ833" s="76"/>
      <c r="AK833" s="76"/>
      <c r="AL833" s="76"/>
      <c r="AM833" s="76"/>
      <c r="AN833" s="84"/>
      <c r="AO833" s="84"/>
      <c r="AP833" s="84"/>
      <c r="AQ833" s="84"/>
      <c r="AR833" s="84"/>
      <c r="AS833" s="84"/>
      <c r="AT833" s="84"/>
      <c r="AU833" s="84"/>
      <c r="AV833" s="84"/>
      <c r="AW833" s="84"/>
      <c r="AX833" s="84"/>
      <c r="AY833" s="84"/>
      <c r="AZ833" s="84"/>
      <c r="BA833" s="84"/>
      <c r="BB833" s="84"/>
      <c r="BC833" s="84"/>
      <c r="BD833" s="84"/>
      <c r="BE833" s="84"/>
      <c r="BF833" s="86"/>
      <c r="BG833" s="125">
        <f t="shared" si="112"/>
        <v>0</v>
      </c>
      <c r="BH833" s="12">
        <f t="shared" si="113"/>
      </c>
    </row>
    <row r="834" spans="25:60" ht="12.75">
      <c r="Y834" s="31"/>
      <c r="Z834" s="38"/>
      <c r="AA834" s="38"/>
      <c r="AB834" s="131">
        <f t="shared" si="111"/>
      </c>
      <c r="AC834" s="132"/>
      <c r="AD834" s="85"/>
      <c r="AE834" s="76"/>
      <c r="AF834" s="76"/>
      <c r="AG834" s="76"/>
      <c r="AH834" s="76"/>
      <c r="AI834" s="76"/>
      <c r="AJ834" s="76"/>
      <c r="AK834" s="76"/>
      <c r="AL834" s="76"/>
      <c r="AM834" s="76"/>
      <c r="AN834" s="84"/>
      <c r="AO834" s="84"/>
      <c r="AP834" s="84"/>
      <c r="AQ834" s="84"/>
      <c r="AR834" s="84"/>
      <c r="AS834" s="84"/>
      <c r="AT834" s="84"/>
      <c r="AU834" s="84"/>
      <c r="AV834" s="84"/>
      <c r="AW834" s="84"/>
      <c r="AX834" s="84"/>
      <c r="AY834" s="84"/>
      <c r="AZ834" s="84"/>
      <c r="BA834" s="84"/>
      <c r="BB834" s="84"/>
      <c r="BC834" s="84"/>
      <c r="BD834" s="84"/>
      <c r="BE834" s="84"/>
      <c r="BF834" s="86"/>
      <c r="BG834" s="125">
        <f t="shared" si="112"/>
        <v>0</v>
      </c>
      <c r="BH834" s="12">
        <f t="shared" si="113"/>
      </c>
    </row>
    <row r="835" spans="25:60" ht="12.75">
      <c r="Y835" s="31"/>
      <c r="Z835" s="38"/>
      <c r="AA835" s="38"/>
      <c r="AB835" s="131">
        <f t="shared" si="111"/>
      </c>
      <c r="AC835" s="132"/>
      <c r="AD835" s="85"/>
      <c r="AE835" s="76"/>
      <c r="AF835" s="76"/>
      <c r="AG835" s="76"/>
      <c r="AH835" s="76"/>
      <c r="AI835" s="76"/>
      <c r="AJ835" s="76"/>
      <c r="AK835" s="76"/>
      <c r="AL835" s="76"/>
      <c r="AM835" s="76"/>
      <c r="AN835" s="84"/>
      <c r="AO835" s="84"/>
      <c r="AP835" s="84"/>
      <c r="AQ835" s="84"/>
      <c r="AR835" s="84"/>
      <c r="AS835" s="84"/>
      <c r="AT835" s="84"/>
      <c r="AU835" s="84"/>
      <c r="AV835" s="84"/>
      <c r="AW835" s="84"/>
      <c r="AX835" s="84"/>
      <c r="AY835" s="84"/>
      <c r="AZ835" s="84"/>
      <c r="BA835" s="84"/>
      <c r="BB835" s="84"/>
      <c r="BC835" s="84"/>
      <c r="BD835" s="84"/>
      <c r="BE835" s="84"/>
      <c r="BF835" s="86"/>
      <c r="BG835" s="125">
        <f t="shared" si="112"/>
        <v>0</v>
      </c>
      <c r="BH835" s="12">
        <f t="shared" si="113"/>
      </c>
    </row>
    <row r="836" spans="25:60" ht="12.75">
      <c r="Y836" s="31"/>
      <c r="Z836" s="38"/>
      <c r="AA836" s="38"/>
      <c r="AB836" s="131">
        <f t="shared" si="111"/>
      </c>
      <c r="AC836" s="132"/>
      <c r="AD836" s="85"/>
      <c r="AE836" s="76"/>
      <c r="AF836" s="76"/>
      <c r="AG836" s="76"/>
      <c r="AH836" s="76"/>
      <c r="AI836" s="76"/>
      <c r="AJ836" s="76"/>
      <c r="AK836" s="76"/>
      <c r="AL836" s="76"/>
      <c r="AM836" s="76"/>
      <c r="AN836" s="84"/>
      <c r="AO836" s="84"/>
      <c r="AP836" s="84"/>
      <c r="AQ836" s="84"/>
      <c r="AR836" s="84"/>
      <c r="AS836" s="84"/>
      <c r="AT836" s="84"/>
      <c r="AU836" s="84"/>
      <c r="AV836" s="84"/>
      <c r="AW836" s="84"/>
      <c r="AX836" s="84"/>
      <c r="AY836" s="84"/>
      <c r="AZ836" s="84"/>
      <c r="BA836" s="84"/>
      <c r="BB836" s="84"/>
      <c r="BC836" s="84"/>
      <c r="BD836" s="84"/>
      <c r="BE836" s="84"/>
      <c r="BF836" s="86"/>
      <c r="BG836" s="125">
        <f t="shared" si="112"/>
        <v>0</v>
      </c>
      <c r="BH836" s="12">
        <f t="shared" si="113"/>
      </c>
    </row>
    <row r="837" spans="25:60" ht="12.75">
      <c r="Y837" s="31"/>
      <c r="Z837" s="38"/>
      <c r="AA837" s="38"/>
      <c r="AB837" s="131">
        <f t="shared" si="111"/>
      </c>
      <c r="AC837" s="132"/>
      <c r="AD837" s="85"/>
      <c r="AE837" s="76"/>
      <c r="AF837" s="76"/>
      <c r="AG837" s="76"/>
      <c r="AH837" s="76"/>
      <c r="AI837" s="76"/>
      <c r="AJ837" s="76"/>
      <c r="AK837" s="76"/>
      <c r="AL837" s="76"/>
      <c r="AM837" s="76"/>
      <c r="AN837" s="84"/>
      <c r="AO837" s="84"/>
      <c r="AP837" s="84"/>
      <c r="AQ837" s="84"/>
      <c r="AR837" s="84"/>
      <c r="AS837" s="84"/>
      <c r="AT837" s="84"/>
      <c r="AU837" s="84"/>
      <c r="AV837" s="84"/>
      <c r="AW837" s="84"/>
      <c r="AX837" s="84"/>
      <c r="AY837" s="84"/>
      <c r="AZ837" s="84"/>
      <c r="BA837" s="84"/>
      <c r="BB837" s="84"/>
      <c r="BC837" s="84"/>
      <c r="BD837" s="84"/>
      <c r="BE837" s="84"/>
      <c r="BF837" s="86"/>
      <c r="BG837" s="125">
        <f t="shared" si="112"/>
        <v>0</v>
      </c>
      <c r="BH837" s="12">
        <f t="shared" si="113"/>
      </c>
    </row>
    <row r="838" spans="25:60" ht="13.5" thickBot="1">
      <c r="Y838" s="133" t="s">
        <v>16</v>
      </c>
      <c r="Z838" s="134"/>
      <c r="AA838" s="134"/>
      <c r="AB838" s="134"/>
      <c r="AC838" s="134"/>
      <c r="AD838" s="87">
        <f aca="true" t="shared" si="114" ref="AD838:BF838">SUM(AD807:AD837)</f>
        <v>0</v>
      </c>
      <c r="AE838" s="78">
        <f t="shared" si="114"/>
        <v>0</v>
      </c>
      <c r="AF838" s="78">
        <f t="shared" si="114"/>
        <v>0</v>
      </c>
      <c r="AG838" s="78">
        <f t="shared" si="114"/>
        <v>0</v>
      </c>
      <c r="AH838" s="78">
        <f t="shared" si="114"/>
        <v>0</v>
      </c>
      <c r="AI838" s="78">
        <f t="shared" si="114"/>
        <v>0</v>
      </c>
      <c r="AJ838" s="78">
        <f t="shared" si="114"/>
        <v>0</v>
      </c>
      <c r="AK838" s="78">
        <f t="shared" si="114"/>
        <v>0</v>
      </c>
      <c r="AL838" s="78">
        <f t="shared" si="114"/>
        <v>0</v>
      </c>
      <c r="AM838" s="78">
        <f t="shared" si="114"/>
        <v>0</v>
      </c>
      <c r="AN838" s="78">
        <f t="shared" si="114"/>
        <v>0</v>
      </c>
      <c r="AO838" s="78">
        <f t="shared" si="114"/>
        <v>0</v>
      </c>
      <c r="AP838" s="78">
        <f t="shared" si="114"/>
        <v>0</v>
      </c>
      <c r="AQ838" s="78">
        <f t="shared" si="114"/>
        <v>0</v>
      </c>
      <c r="AR838" s="78">
        <f t="shared" si="114"/>
        <v>0</v>
      </c>
      <c r="AS838" s="78">
        <f t="shared" si="114"/>
        <v>0</v>
      </c>
      <c r="AT838" s="78">
        <f t="shared" si="114"/>
        <v>0</v>
      </c>
      <c r="AU838" s="78">
        <f t="shared" si="114"/>
        <v>0</v>
      </c>
      <c r="AV838" s="78">
        <f t="shared" si="114"/>
        <v>0</v>
      </c>
      <c r="AW838" s="78">
        <f t="shared" si="114"/>
        <v>0</v>
      </c>
      <c r="AX838" s="78">
        <f t="shared" si="114"/>
        <v>0</v>
      </c>
      <c r="AY838" s="78">
        <f t="shared" si="114"/>
        <v>0</v>
      </c>
      <c r="AZ838" s="78">
        <f t="shared" si="114"/>
        <v>0</v>
      </c>
      <c r="BA838" s="78">
        <f t="shared" si="114"/>
        <v>0</v>
      </c>
      <c r="BB838" s="78">
        <f t="shared" si="114"/>
        <v>0</v>
      </c>
      <c r="BC838" s="78">
        <f t="shared" si="114"/>
        <v>0</v>
      </c>
      <c r="BD838" s="78">
        <f t="shared" si="114"/>
        <v>0</v>
      </c>
      <c r="BE838" s="78">
        <f t="shared" si="114"/>
        <v>0</v>
      </c>
      <c r="BF838" s="82">
        <f t="shared" si="114"/>
        <v>0</v>
      </c>
      <c r="BG838" s="40"/>
      <c r="BH838" s="5"/>
    </row>
    <row r="839" spans="25:60" ht="12.75"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7"/>
      <c r="AV839" s="107"/>
      <c r="AW839" s="107"/>
      <c r="AX839" s="107"/>
      <c r="AY839" s="107"/>
      <c r="AZ839" s="107"/>
      <c r="BA839" s="107"/>
      <c r="BB839" s="107"/>
      <c r="BC839" s="107"/>
      <c r="BD839" s="107"/>
      <c r="BE839" s="107"/>
      <c r="BF839" s="107"/>
      <c r="BG839" s="107"/>
      <c r="BH839" s="107"/>
    </row>
    <row r="840" spans="25:60" ht="12.75"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7"/>
      <c r="AV840" s="107"/>
      <c r="AW840" s="107"/>
      <c r="AX840" s="107"/>
      <c r="AY840" s="107"/>
      <c r="AZ840" s="107"/>
      <c r="BA840" s="107"/>
      <c r="BB840" s="107"/>
      <c r="BC840" s="107"/>
      <c r="BD840" s="107"/>
      <c r="BE840" s="107"/>
      <c r="BF840" s="107"/>
      <c r="BG840" s="107"/>
      <c r="BH840" s="107"/>
    </row>
    <row r="841" spans="25:60" ht="12.75"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7"/>
      <c r="AV841" s="107"/>
      <c r="AW841" s="107"/>
      <c r="AX841" s="107"/>
      <c r="AY841" s="107"/>
      <c r="AZ841" s="107"/>
      <c r="BA841" s="107"/>
      <c r="BB841" s="107"/>
      <c r="BC841" s="107"/>
      <c r="BD841" s="107"/>
      <c r="BE841" s="107"/>
      <c r="BF841" s="107"/>
      <c r="BG841" s="107"/>
      <c r="BH841" s="107"/>
    </row>
    <row r="842" spans="25:60" ht="12.75"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7"/>
      <c r="AV842" s="107"/>
      <c r="AW842" s="107"/>
      <c r="AX842" s="107"/>
      <c r="AY842" s="107"/>
      <c r="AZ842" s="107"/>
      <c r="BA842" s="107"/>
      <c r="BB842" s="107"/>
      <c r="BC842" s="107"/>
      <c r="BD842" s="107"/>
      <c r="BE842" s="107"/>
      <c r="BF842" s="107"/>
      <c r="BG842" s="107"/>
      <c r="BH842" s="107"/>
    </row>
    <row r="843" spans="25:60" ht="12.75"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7"/>
      <c r="AV843" s="107"/>
      <c r="AW843" s="107"/>
      <c r="AX843" s="107"/>
      <c r="AY843" s="107"/>
      <c r="AZ843" s="107"/>
      <c r="BA843" s="107"/>
      <c r="BB843" s="107"/>
      <c r="BC843" s="107"/>
      <c r="BD843" s="107"/>
      <c r="BE843" s="107"/>
      <c r="BF843" s="107"/>
      <c r="BG843" s="107"/>
      <c r="BH843" s="107"/>
    </row>
    <row r="844" spans="25:60" ht="12.75"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7"/>
      <c r="AV844" s="107"/>
      <c r="AW844" s="107"/>
      <c r="AX844" s="107"/>
      <c r="AY844" s="107"/>
      <c r="AZ844" s="107"/>
      <c r="BA844" s="107"/>
      <c r="BB844" s="107"/>
      <c r="BC844" s="107"/>
      <c r="BD844" s="107"/>
      <c r="BE844" s="107"/>
      <c r="BF844" s="107"/>
      <c r="BG844" s="107"/>
      <c r="BH844" s="107"/>
    </row>
    <row r="845" spans="25:60" ht="12.75"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/>
      <c r="AV845" s="107"/>
      <c r="AW845" s="107"/>
      <c r="AX845" s="107"/>
      <c r="AY845" s="107"/>
      <c r="AZ845" s="107"/>
      <c r="BA845" s="107"/>
      <c r="BB845" s="107"/>
      <c r="BC845" s="107"/>
      <c r="BD845" s="107"/>
      <c r="BE845" s="107"/>
      <c r="BF845" s="107"/>
      <c r="BG845" s="107"/>
      <c r="BH845" s="107"/>
    </row>
    <row r="846" spans="25:60" ht="12.75"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/>
      <c r="AV846" s="107"/>
      <c r="AW846" s="107"/>
      <c r="AX846" s="107"/>
      <c r="AY846" s="107"/>
      <c r="AZ846" s="107"/>
      <c r="BA846" s="107"/>
      <c r="BB846" s="107"/>
      <c r="BC846" s="107"/>
      <c r="BD846" s="107"/>
      <c r="BE846" s="107"/>
      <c r="BF846" s="107"/>
      <c r="BG846" s="107"/>
      <c r="BH846" s="107"/>
    </row>
    <row r="847" spans="25:60" ht="12.75"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7"/>
      <c r="AV847" s="107"/>
      <c r="AW847" s="107"/>
      <c r="AX847" s="107"/>
      <c r="AY847" s="107"/>
      <c r="AZ847" s="107"/>
      <c r="BA847" s="107"/>
      <c r="BB847" s="107"/>
      <c r="BC847" s="107"/>
      <c r="BD847" s="107"/>
      <c r="BE847" s="107"/>
      <c r="BF847" s="107"/>
      <c r="BG847" s="107"/>
      <c r="BH847" s="107"/>
    </row>
    <row r="848" spans="25:60" ht="12.75"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7"/>
      <c r="AV848" s="107"/>
      <c r="AW848" s="107"/>
      <c r="AX848" s="107"/>
      <c r="AY848" s="107"/>
      <c r="AZ848" s="107"/>
      <c r="BA848" s="107"/>
      <c r="BB848" s="107"/>
      <c r="BC848" s="107"/>
      <c r="BD848" s="107"/>
      <c r="BE848" s="107"/>
      <c r="BF848" s="107"/>
      <c r="BG848" s="107"/>
      <c r="BH848" s="107"/>
    </row>
    <row r="849" spans="25:60" ht="12.75"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7"/>
      <c r="AV849" s="107"/>
      <c r="AW849" s="107"/>
      <c r="AX849" s="107"/>
      <c r="AY849" s="107"/>
      <c r="AZ849" s="107"/>
      <c r="BA849" s="107"/>
      <c r="BB849" s="107"/>
      <c r="BC849" s="107"/>
      <c r="BD849" s="107"/>
      <c r="BE849" s="107"/>
      <c r="BF849" s="107"/>
      <c r="BG849" s="107"/>
      <c r="BH849" s="107"/>
    </row>
    <row r="850" spans="25:60" ht="12.75"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7"/>
      <c r="AV850" s="107"/>
      <c r="AW850" s="107"/>
      <c r="AX850" s="107"/>
      <c r="AY850" s="107"/>
      <c r="AZ850" s="107"/>
      <c r="BA850" s="107"/>
      <c r="BB850" s="107"/>
      <c r="BC850" s="107"/>
      <c r="BD850" s="107"/>
      <c r="BE850" s="107"/>
      <c r="BF850" s="107"/>
      <c r="BG850" s="107"/>
      <c r="BH850" s="107"/>
    </row>
    <row r="851" spans="25:60" ht="12.75"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7"/>
      <c r="AV851" s="107"/>
      <c r="AW851" s="107"/>
      <c r="AX851" s="107"/>
      <c r="AY851" s="107"/>
      <c r="AZ851" s="107"/>
      <c r="BA851" s="107"/>
      <c r="BB851" s="107"/>
      <c r="BC851" s="107"/>
      <c r="BD851" s="107"/>
      <c r="BE851" s="107"/>
      <c r="BF851" s="107"/>
      <c r="BG851" s="107"/>
      <c r="BH851" s="107"/>
    </row>
    <row r="852" spans="25:60" ht="12.75"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7"/>
      <c r="AV852" s="107"/>
      <c r="AW852" s="107"/>
      <c r="AX852" s="107"/>
      <c r="AY852" s="107"/>
      <c r="AZ852" s="107"/>
      <c r="BA852" s="107"/>
      <c r="BB852" s="107"/>
      <c r="BC852" s="107"/>
      <c r="BD852" s="107"/>
      <c r="BE852" s="107"/>
      <c r="BF852" s="107"/>
      <c r="BG852" s="107"/>
      <c r="BH852" s="107"/>
    </row>
    <row r="853" spans="25:60" ht="12.75"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7"/>
      <c r="AV853" s="107"/>
      <c r="AW853" s="107"/>
      <c r="AX853" s="107"/>
      <c r="AY853" s="107"/>
      <c r="AZ853" s="107"/>
      <c r="BA853" s="107"/>
      <c r="BB853" s="107"/>
      <c r="BC853" s="107"/>
      <c r="BD853" s="107"/>
      <c r="BE853" s="107"/>
      <c r="BF853" s="107"/>
      <c r="BG853" s="107"/>
      <c r="BH853" s="107"/>
    </row>
    <row r="854" spans="25:60" ht="12.75"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7"/>
      <c r="AV854" s="107"/>
      <c r="AW854" s="107"/>
      <c r="AX854" s="107"/>
      <c r="AY854" s="107"/>
      <c r="AZ854" s="107"/>
      <c r="BA854" s="107"/>
      <c r="BB854" s="107"/>
      <c r="BC854" s="107"/>
      <c r="BD854" s="107"/>
      <c r="BE854" s="107"/>
      <c r="BF854" s="107"/>
      <c r="BG854" s="107"/>
      <c r="BH854" s="107"/>
    </row>
    <row r="855" spans="25:60" ht="12.75"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7"/>
      <c r="AV855" s="107"/>
      <c r="AW855" s="107"/>
      <c r="AX855" s="107"/>
      <c r="AY855" s="107"/>
      <c r="AZ855" s="107"/>
      <c r="BA855" s="107"/>
      <c r="BB855" s="107"/>
      <c r="BC855" s="107"/>
      <c r="BD855" s="107"/>
      <c r="BE855" s="107"/>
      <c r="BF855" s="107"/>
      <c r="BG855" s="107"/>
      <c r="BH855" s="107"/>
    </row>
    <row r="856" spans="25:60" ht="12.75"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7"/>
      <c r="AV856" s="107"/>
      <c r="AW856" s="107"/>
      <c r="AX856" s="107"/>
      <c r="AY856" s="107"/>
      <c r="AZ856" s="107"/>
      <c r="BA856" s="107"/>
      <c r="BB856" s="107"/>
      <c r="BC856" s="107"/>
      <c r="BD856" s="107"/>
      <c r="BE856" s="107"/>
      <c r="BF856" s="107"/>
      <c r="BG856" s="107"/>
      <c r="BH856" s="107"/>
    </row>
    <row r="857" spans="25:60" ht="12.75"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7"/>
      <c r="AV857" s="107"/>
      <c r="AW857" s="107"/>
      <c r="AX857" s="107"/>
      <c r="AY857" s="107"/>
      <c r="AZ857" s="107"/>
      <c r="BA857" s="107"/>
      <c r="BB857" s="107"/>
      <c r="BC857" s="107"/>
      <c r="BD857" s="107"/>
      <c r="BE857" s="107"/>
      <c r="BF857" s="107"/>
      <c r="BG857" s="107"/>
      <c r="BH857" s="107"/>
    </row>
    <row r="858" spans="25:60" ht="12.75"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7"/>
      <c r="AV858" s="107"/>
      <c r="AW858" s="107"/>
      <c r="AX858" s="107"/>
      <c r="AY858" s="107"/>
      <c r="AZ858" s="107"/>
      <c r="BA858" s="107"/>
      <c r="BB858" s="107"/>
      <c r="BC858" s="107"/>
      <c r="BD858" s="107"/>
      <c r="BE858" s="107"/>
      <c r="BF858" s="107"/>
      <c r="BG858" s="107"/>
      <c r="BH858" s="107"/>
    </row>
    <row r="859" spans="25:60" ht="12.75"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7"/>
      <c r="AV859" s="107"/>
      <c r="AW859" s="107"/>
      <c r="AX859" s="107"/>
      <c r="AY859" s="107"/>
      <c r="AZ859" s="107"/>
      <c r="BA859" s="107"/>
      <c r="BB859" s="107"/>
      <c r="BC859" s="107"/>
      <c r="BD859" s="107"/>
      <c r="BE859" s="107"/>
      <c r="BF859" s="107"/>
      <c r="BG859" s="107"/>
      <c r="BH859" s="107"/>
    </row>
    <row r="860" spans="25:60" ht="12.75"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7"/>
      <c r="AV860" s="107"/>
      <c r="AW860" s="107"/>
      <c r="AX860" s="107"/>
      <c r="AY860" s="107"/>
      <c r="AZ860" s="107"/>
      <c r="BA860" s="107"/>
      <c r="BB860" s="107"/>
      <c r="BC860" s="107"/>
      <c r="BD860" s="107"/>
      <c r="BE860" s="107"/>
      <c r="BF860" s="107"/>
      <c r="BG860" s="107"/>
      <c r="BH860" s="107"/>
    </row>
    <row r="861" spans="25:60" ht="12.75"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7"/>
      <c r="AV861" s="107"/>
      <c r="AW861" s="107"/>
      <c r="AX861" s="107"/>
      <c r="AY861" s="107"/>
      <c r="AZ861" s="107"/>
      <c r="BA861" s="107"/>
      <c r="BB861" s="107"/>
      <c r="BC861" s="107"/>
      <c r="BD861" s="107"/>
      <c r="BE861" s="107"/>
      <c r="BF861" s="107"/>
      <c r="BG861" s="107"/>
      <c r="BH861" s="107"/>
    </row>
    <row r="862" spans="25:60" ht="12.75"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7"/>
      <c r="AV862" s="107"/>
      <c r="AW862" s="107"/>
      <c r="AX862" s="107"/>
      <c r="AY862" s="107"/>
      <c r="AZ862" s="107"/>
      <c r="BA862" s="107"/>
      <c r="BB862" s="107"/>
      <c r="BC862" s="107"/>
      <c r="BD862" s="107"/>
      <c r="BE862" s="107"/>
      <c r="BF862" s="107"/>
      <c r="BG862" s="107"/>
      <c r="BH862" s="107"/>
    </row>
    <row r="863" spans="25:60" ht="12.75"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7"/>
      <c r="AV863" s="107"/>
      <c r="AW863" s="107"/>
      <c r="AX863" s="107"/>
      <c r="AY863" s="107"/>
      <c r="AZ863" s="107"/>
      <c r="BA863" s="107"/>
      <c r="BB863" s="107"/>
      <c r="BC863" s="107"/>
      <c r="BD863" s="107"/>
      <c r="BE863" s="107"/>
      <c r="BF863" s="107"/>
      <c r="BG863" s="107"/>
      <c r="BH863" s="107"/>
    </row>
    <row r="864" spans="25:60" ht="12.75"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7"/>
      <c r="AV864" s="107"/>
      <c r="AW864" s="107"/>
      <c r="AX864" s="107"/>
      <c r="AY864" s="107"/>
      <c r="AZ864" s="107"/>
      <c r="BA864" s="107"/>
      <c r="BB864" s="107"/>
      <c r="BC864" s="107"/>
      <c r="BD864" s="107"/>
      <c r="BE864" s="107"/>
      <c r="BF864" s="107"/>
      <c r="BG864" s="107"/>
      <c r="BH864" s="107"/>
    </row>
    <row r="865" spans="25:60" ht="12.75"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7"/>
      <c r="AV865" s="107"/>
      <c r="AW865" s="107"/>
      <c r="AX865" s="107"/>
      <c r="AY865" s="107"/>
      <c r="AZ865" s="107"/>
      <c r="BA865" s="107"/>
      <c r="BB865" s="107"/>
      <c r="BC865" s="107"/>
      <c r="BD865" s="107"/>
      <c r="BE865" s="107"/>
      <c r="BF865" s="107"/>
      <c r="BG865" s="107"/>
      <c r="BH865" s="107"/>
    </row>
    <row r="866" spans="25:60" ht="12.75"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7"/>
      <c r="AV866" s="107"/>
      <c r="AW866" s="107"/>
      <c r="AX866" s="107"/>
      <c r="AY866" s="107"/>
      <c r="AZ866" s="107"/>
      <c r="BA866" s="107"/>
      <c r="BB866" s="107"/>
      <c r="BC866" s="107"/>
      <c r="BD866" s="107"/>
      <c r="BE866" s="107"/>
      <c r="BF866" s="107"/>
      <c r="BG866" s="107"/>
      <c r="BH866" s="107"/>
    </row>
    <row r="867" spans="25:60" ht="12.75"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7"/>
      <c r="AV867" s="107"/>
      <c r="AW867" s="107"/>
      <c r="AX867" s="107"/>
      <c r="AY867" s="107"/>
      <c r="AZ867" s="107"/>
      <c r="BA867" s="107"/>
      <c r="BB867" s="107"/>
      <c r="BC867" s="107"/>
      <c r="BD867" s="107"/>
      <c r="BE867" s="107"/>
      <c r="BF867" s="107"/>
      <c r="BG867" s="107"/>
      <c r="BH867" s="107"/>
    </row>
    <row r="868" spans="25:60" ht="12.75"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/>
      <c r="AV868" s="107"/>
      <c r="AW868" s="107"/>
      <c r="AX868" s="107"/>
      <c r="AY868" s="107"/>
      <c r="AZ868" s="107"/>
      <c r="BA868" s="107"/>
      <c r="BB868" s="107"/>
      <c r="BC868" s="107"/>
      <c r="BD868" s="107"/>
      <c r="BE868" s="107"/>
      <c r="BF868" s="107"/>
      <c r="BG868" s="107"/>
      <c r="BH868" s="107"/>
    </row>
    <row r="869" spans="25:60" ht="12.75"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/>
      <c r="AV869" s="107"/>
      <c r="AW869" s="107"/>
      <c r="AX869" s="107"/>
      <c r="AY869" s="107"/>
      <c r="AZ869" s="107"/>
      <c r="BA869" s="107"/>
      <c r="BB869" s="107"/>
      <c r="BC869" s="107"/>
      <c r="BD869" s="107"/>
      <c r="BE869" s="107"/>
      <c r="BF869" s="107"/>
      <c r="BG869" s="107"/>
      <c r="BH869" s="107"/>
    </row>
    <row r="870" spans="25:60" ht="12.75"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/>
      <c r="AV870" s="107"/>
      <c r="AW870" s="107"/>
      <c r="AX870" s="107"/>
      <c r="AY870" s="107"/>
      <c r="AZ870" s="107"/>
      <c r="BA870" s="107"/>
      <c r="BB870" s="107"/>
      <c r="BC870" s="107"/>
      <c r="BD870" s="107"/>
      <c r="BE870" s="107"/>
      <c r="BF870" s="107"/>
      <c r="BG870" s="107"/>
      <c r="BH870" s="107"/>
    </row>
    <row r="871" spans="25:60" ht="12.75"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7"/>
      <c r="AV871" s="107"/>
      <c r="AW871" s="107"/>
      <c r="AX871" s="107"/>
      <c r="AY871" s="107"/>
      <c r="AZ871" s="107"/>
      <c r="BA871" s="107"/>
      <c r="BB871" s="107"/>
      <c r="BC871" s="107"/>
      <c r="BD871" s="107"/>
      <c r="BE871" s="107"/>
      <c r="BF871" s="107"/>
      <c r="BG871" s="107"/>
      <c r="BH871" s="107"/>
    </row>
    <row r="872" spans="25:60" ht="12.75"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7"/>
      <c r="AV872" s="107"/>
      <c r="AW872" s="107"/>
      <c r="AX872" s="107"/>
      <c r="AY872" s="107"/>
      <c r="AZ872" s="107"/>
      <c r="BA872" s="107"/>
      <c r="BB872" s="107"/>
      <c r="BC872" s="107"/>
      <c r="BD872" s="107"/>
      <c r="BE872" s="107"/>
      <c r="BF872" s="107"/>
      <c r="BG872" s="107"/>
      <c r="BH872" s="107"/>
    </row>
    <row r="873" spans="25:60" ht="12.75"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7"/>
      <c r="AV873" s="107"/>
      <c r="AW873" s="107"/>
      <c r="AX873" s="107"/>
      <c r="AY873" s="107"/>
      <c r="AZ873" s="107"/>
      <c r="BA873" s="107"/>
      <c r="BB873" s="107"/>
      <c r="BC873" s="107"/>
      <c r="BD873" s="107"/>
      <c r="BE873" s="107"/>
      <c r="BF873" s="107"/>
      <c r="BG873" s="107"/>
      <c r="BH873" s="107"/>
    </row>
    <row r="874" spans="25:60" ht="12.75"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7"/>
      <c r="AV874" s="107"/>
      <c r="AW874" s="107"/>
      <c r="AX874" s="107"/>
      <c r="AY874" s="107"/>
      <c r="AZ874" s="107"/>
      <c r="BA874" s="107"/>
      <c r="BB874" s="107"/>
      <c r="BC874" s="107"/>
      <c r="BD874" s="107"/>
      <c r="BE874" s="107"/>
      <c r="BF874" s="107"/>
      <c r="BG874" s="107"/>
      <c r="BH874" s="107"/>
    </row>
    <row r="875" spans="25:60" ht="12.75"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7"/>
      <c r="AV875" s="107"/>
      <c r="AW875" s="107"/>
      <c r="AX875" s="107"/>
      <c r="AY875" s="107"/>
      <c r="AZ875" s="107"/>
      <c r="BA875" s="107"/>
      <c r="BB875" s="107"/>
      <c r="BC875" s="107"/>
      <c r="BD875" s="107"/>
      <c r="BE875" s="107"/>
      <c r="BF875" s="107"/>
      <c r="BG875" s="107"/>
      <c r="BH875" s="107"/>
    </row>
    <row r="876" spans="25:60" ht="12.75"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7"/>
      <c r="AV876" s="107"/>
      <c r="AW876" s="107"/>
      <c r="AX876" s="107"/>
      <c r="AY876" s="107"/>
      <c r="AZ876" s="107"/>
      <c r="BA876" s="107"/>
      <c r="BB876" s="107"/>
      <c r="BC876" s="107"/>
      <c r="BD876" s="107"/>
      <c r="BE876" s="107"/>
      <c r="BF876" s="107"/>
      <c r="BG876" s="107"/>
      <c r="BH876" s="107"/>
    </row>
    <row r="877" spans="25:60" ht="12.75"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7"/>
      <c r="AV877" s="107"/>
      <c r="AW877" s="107"/>
      <c r="AX877" s="107"/>
      <c r="AY877" s="107"/>
      <c r="AZ877" s="107"/>
      <c r="BA877" s="107"/>
      <c r="BB877" s="107"/>
      <c r="BC877" s="107"/>
      <c r="BD877" s="107"/>
      <c r="BE877" s="107"/>
      <c r="BF877" s="107"/>
      <c r="BG877" s="107"/>
      <c r="BH877" s="107"/>
    </row>
    <row r="878" spans="25:60" ht="12.75"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/>
      <c r="AV878" s="107"/>
      <c r="AW878" s="107"/>
      <c r="AX878" s="107"/>
      <c r="AY878" s="107"/>
      <c r="AZ878" s="107"/>
      <c r="BA878" s="107"/>
      <c r="BB878" s="107"/>
      <c r="BC878" s="107"/>
      <c r="BD878" s="107"/>
      <c r="BE878" s="107"/>
      <c r="BF878" s="107"/>
      <c r="BG878" s="107"/>
      <c r="BH878" s="107"/>
    </row>
    <row r="879" spans="25:60" ht="12.75"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/>
      <c r="AV879" s="107"/>
      <c r="AW879" s="107"/>
      <c r="AX879" s="107"/>
      <c r="AY879" s="107"/>
      <c r="AZ879" s="107"/>
      <c r="BA879" s="107"/>
      <c r="BB879" s="107"/>
      <c r="BC879" s="107"/>
      <c r="BD879" s="107"/>
      <c r="BE879" s="107"/>
      <c r="BF879" s="107"/>
      <c r="BG879" s="107"/>
      <c r="BH879" s="107"/>
    </row>
    <row r="880" spans="25:60" ht="12.75"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7"/>
      <c r="AV880" s="107"/>
      <c r="AW880" s="107"/>
      <c r="AX880" s="107"/>
      <c r="AY880" s="107"/>
      <c r="AZ880" s="107"/>
      <c r="BA880" s="107"/>
      <c r="BB880" s="107"/>
      <c r="BC880" s="107"/>
      <c r="BD880" s="107"/>
      <c r="BE880" s="107"/>
      <c r="BF880" s="107"/>
      <c r="BG880" s="107"/>
      <c r="BH880" s="107"/>
    </row>
    <row r="881" spans="25:60" ht="12.75"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7"/>
      <c r="AV881" s="107"/>
      <c r="AW881" s="107"/>
      <c r="AX881" s="107"/>
      <c r="AY881" s="107"/>
      <c r="AZ881" s="107"/>
      <c r="BA881" s="107"/>
      <c r="BB881" s="107"/>
      <c r="BC881" s="107"/>
      <c r="BD881" s="107"/>
      <c r="BE881" s="107"/>
      <c r="BF881" s="107"/>
      <c r="BG881" s="107"/>
      <c r="BH881" s="107"/>
    </row>
    <row r="882" spans="25:60" ht="12.75"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7"/>
      <c r="BA882" s="107"/>
      <c r="BB882" s="107"/>
      <c r="BC882" s="107"/>
      <c r="BD882" s="107"/>
      <c r="BE882" s="107"/>
      <c r="BF882" s="107"/>
      <c r="BG882" s="107"/>
      <c r="BH882" s="107"/>
    </row>
    <row r="883" spans="25:60" ht="12.75"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7"/>
      <c r="AV883" s="107"/>
      <c r="AW883" s="107"/>
      <c r="AX883" s="107"/>
      <c r="AY883" s="107"/>
      <c r="AZ883" s="107"/>
      <c r="BA883" s="107"/>
      <c r="BB883" s="107"/>
      <c r="BC883" s="107"/>
      <c r="BD883" s="107"/>
      <c r="BE883" s="107"/>
      <c r="BF883" s="107"/>
      <c r="BG883" s="107"/>
      <c r="BH883" s="107"/>
    </row>
    <row r="884" spans="25:60" ht="12.75"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/>
      <c r="AQ884" s="107"/>
      <c r="AR884" s="107"/>
      <c r="AS884" s="107"/>
      <c r="AT884" s="107"/>
      <c r="AU884" s="107"/>
      <c r="AV884" s="107"/>
      <c r="AW884" s="107"/>
      <c r="AX884" s="107"/>
      <c r="AY884" s="107"/>
      <c r="AZ884" s="107"/>
      <c r="BA884" s="107"/>
      <c r="BB884" s="107"/>
      <c r="BC884" s="107"/>
      <c r="BD884" s="107"/>
      <c r="BE884" s="107"/>
      <c r="BF884" s="107"/>
      <c r="BG884" s="107"/>
      <c r="BH884" s="107"/>
    </row>
    <row r="885" spans="25:60" ht="12.75"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7"/>
      <c r="AV885" s="107"/>
      <c r="AW885" s="107"/>
      <c r="AX885" s="107"/>
      <c r="AY885" s="107"/>
      <c r="AZ885" s="107"/>
      <c r="BA885" s="107"/>
      <c r="BB885" s="107"/>
      <c r="BC885" s="107"/>
      <c r="BD885" s="107"/>
      <c r="BE885" s="107"/>
      <c r="BF885" s="107"/>
      <c r="BG885" s="107"/>
      <c r="BH885" s="107"/>
    </row>
    <row r="886" spans="25:60" ht="12.75"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7"/>
      <c r="AV886" s="107"/>
      <c r="AW886" s="107"/>
      <c r="AX886" s="107"/>
      <c r="AY886" s="107"/>
      <c r="AZ886" s="107"/>
      <c r="BA886" s="107"/>
      <c r="BB886" s="107"/>
      <c r="BC886" s="107"/>
      <c r="BD886" s="107"/>
      <c r="BE886" s="107"/>
      <c r="BF886" s="107"/>
      <c r="BG886" s="107"/>
      <c r="BH886" s="107"/>
    </row>
    <row r="887" spans="25:60" ht="12.75"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7"/>
      <c r="AV887" s="107"/>
      <c r="AW887" s="107"/>
      <c r="AX887" s="107"/>
      <c r="AY887" s="107"/>
      <c r="AZ887" s="107"/>
      <c r="BA887" s="107"/>
      <c r="BB887" s="107"/>
      <c r="BC887" s="107"/>
      <c r="BD887" s="107"/>
      <c r="BE887" s="107"/>
      <c r="BF887" s="107"/>
      <c r="BG887" s="107"/>
      <c r="BH887" s="107"/>
    </row>
    <row r="888" spans="25:60" ht="12.75"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7"/>
      <c r="AV888" s="107"/>
      <c r="AW888" s="107"/>
      <c r="AX888" s="107"/>
      <c r="AY888" s="107"/>
      <c r="AZ888" s="107"/>
      <c r="BA888" s="107"/>
      <c r="BB888" s="107"/>
      <c r="BC888" s="107"/>
      <c r="BD888" s="107"/>
      <c r="BE888" s="107"/>
      <c r="BF888" s="107"/>
      <c r="BG888" s="107"/>
      <c r="BH888" s="107"/>
    </row>
    <row r="889" spans="25:60" ht="12.75"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7"/>
      <c r="AV889" s="107"/>
      <c r="AW889" s="107"/>
      <c r="AX889" s="107"/>
      <c r="AY889" s="107"/>
      <c r="AZ889" s="107"/>
      <c r="BA889" s="107"/>
      <c r="BB889" s="107"/>
      <c r="BC889" s="107"/>
      <c r="BD889" s="107"/>
      <c r="BE889" s="107"/>
      <c r="BF889" s="107"/>
      <c r="BG889" s="107"/>
      <c r="BH889" s="107"/>
    </row>
    <row r="890" spans="25:60" ht="12.75"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7"/>
      <c r="AV890" s="107"/>
      <c r="AW890" s="107"/>
      <c r="AX890" s="107"/>
      <c r="AY890" s="107"/>
      <c r="AZ890" s="107"/>
      <c r="BA890" s="107"/>
      <c r="BB890" s="107"/>
      <c r="BC890" s="107"/>
      <c r="BD890" s="107"/>
      <c r="BE890" s="107"/>
      <c r="BF890" s="107"/>
      <c r="BG890" s="107"/>
      <c r="BH890" s="107"/>
    </row>
    <row r="891" spans="25:60" ht="12.75"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7"/>
      <c r="AV891" s="107"/>
      <c r="AW891" s="107"/>
      <c r="AX891" s="107"/>
      <c r="AY891" s="107"/>
      <c r="AZ891" s="107"/>
      <c r="BA891" s="107"/>
      <c r="BB891" s="107"/>
      <c r="BC891" s="107"/>
      <c r="BD891" s="107"/>
      <c r="BE891" s="107"/>
      <c r="BF891" s="107"/>
      <c r="BG891" s="107"/>
      <c r="BH891" s="107"/>
    </row>
    <row r="892" spans="25:60" ht="12.75"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7"/>
      <c r="AV892" s="107"/>
      <c r="AW892" s="107"/>
      <c r="AX892" s="107"/>
      <c r="AY892" s="107"/>
      <c r="AZ892" s="107"/>
      <c r="BA892" s="107"/>
      <c r="BB892" s="107"/>
      <c r="BC892" s="107"/>
      <c r="BD892" s="107"/>
      <c r="BE892" s="107"/>
      <c r="BF892" s="107"/>
      <c r="BG892" s="107"/>
      <c r="BH892" s="107"/>
    </row>
    <row r="893" spans="25:60" ht="12.75"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7"/>
      <c r="AV893" s="107"/>
      <c r="AW893" s="107"/>
      <c r="AX893" s="107"/>
      <c r="AY893" s="107"/>
      <c r="AZ893" s="107"/>
      <c r="BA893" s="107"/>
      <c r="BB893" s="107"/>
      <c r="BC893" s="107"/>
      <c r="BD893" s="107"/>
      <c r="BE893" s="107"/>
      <c r="BF893" s="107"/>
      <c r="BG893" s="107"/>
      <c r="BH893" s="107"/>
    </row>
    <row r="894" spans="25:60" ht="12.75"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7"/>
      <c r="AV894" s="107"/>
      <c r="AW894" s="107"/>
      <c r="AX894" s="107"/>
      <c r="AY894" s="107"/>
      <c r="AZ894" s="107"/>
      <c r="BA894" s="107"/>
      <c r="BB894" s="107"/>
      <c r="BC894" s="107"/>
      <c r="BD894" s="107"/>
      <c r="BE894" s="107"/>
      <c r="BF894" s="107"/>
      <c r="BG894" s="107"/>
      <c r="BH894" s="107"/>
    </row>
    <row r="895" spans="25:60" ht="12.75"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7"/>
      <c r="AV895" s="107"/>
      <c r="AW895" s="107"/>
      <c r="AX895" s="107"/>
      <c r="AY895" s="107"/>
      <c r="AZ895" s="107"/>
      <c r="BA895" s="107"/>
      <c r="BB895" s="107"/>
      <c r="BC895" s="107"/>
      <c r="BD895" s="107"/>
      <c r="BE895" s="107"/>
      <c r="BF895" s="107"/>
      <c r="BG895" s="107"/>
      <c r="BH895" s="107"/>
    </row>
    <row r="896" spans="25:60" ht="12.75"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7"/>
      <c r="AV896" s="107"/>
      <c r="AW896" s="107"/>
      <c r="AX896" s="107"/>
      <c r="AY896" s="107"/>
      <c r="AZ896" s="107"/>
      <c r="BA896" s="107"/>
      <c r="BB896" s="107"/>
      <c r="BC896" s="107"/>
      <c r="BD896" s="107"/>
      <c r="BE896" s="107"/>
      <c r="BF896" s="107"/>
      <c r="BG896" s="107"/>
      <c r="BH896" s="107"/>
    </row>
    <row r="897" spans="25:60" ht="12.75"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7"/>
      <c r="AV897" s="107"/>
      <c r="AW897" s="107"/>
      <c r="AX897" s="107"/>
      <c r="AY897" s="107"/>
      <c r="AZ897" s="107"/>
      <c r="BA897" s="107"/>
      <c r="BB897" s="107"/>
      <c r="BC897" s="107"/>
      <c r="BD897" s="107"/>
      <c r="BE897" s="107"/>
      <c r="BF897" s="107"/>
      <c r="BG897" s="107"/>
      <c r="BH897" s="107"/>
    </row>
    <row r="898" spans="25:60" ht="12.75"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7"/>
      <c r="AV898" s="107"/>
      <c r="AW898" s="107"/>
      <c r="AX898" s="107"/>
      <c r="AY898" s="107"/>
      <c r="AZ898" s="107"/>
      <c r="BA898" s="107"/>
      <c r="BB898" s="107"/>
      <c r="BC898" s="107"/>
      <c r="BD898" s="107"/>
      <c r="BE898" s="107"/>
      <c r="BF898" s="107"/>
      <c r="BG898" s="107"/>
      <c r="BH898" s="107"/>
    </row>
    <row r="899" spans="25:60" ht="12.75"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7"/>
      <c r="AV899" s="107"/>
      <c r="AW899" s="107"/>
      <c r="AX899" s="107"/>
      <c r="AY899" s="107"/>
      <c r="AZ899" s="107"/>
      <c r="BA899" s="107"/>
      <c r="BB899" s="107"/>
      <c r="BC899" s="107"/>
      <c r="BD899" s="107"/>
      <c r="BE899" s="107"/>
      <c r="BF899" s="107"/>
      <c r="BG899" s="107"/>
      <c r="BH899" s="107"/>
    </row>
    <row r="900" spans="25:60" ht="12.75"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7"/>
      <c r="AV900" s="107"/>
      <c r="AW900" s="107"/>
      <c r="AX900" s="107"/>
      <c r="AY900" s="107"/>
      <c r="AZ900" s="107"/>
      <c r="BA900" s="107"/>
      <c r="BB900" s="107"/>
      <c r="BC900" s="107"/>
      <c r="BD900" s="107"/>
      <c r="BE900" s="107"/>
      <c r="BF900" s="107"/>
      <c r="BG900" s="107"/>
      <c r="BH900" s="107"/>
    </row>
    <row r="901" spans="25:60" ht="12.75"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7"/>
      <c r="AV901" s="107"/>
      <c r="AW901" s="107"/>
      <c r="AX901" s="107"/>
      <c r="AY901" s="107"/>
      <c r="AZ901" s="107"/>
      <c r="BA901" s="107"/>
      <c r="BB901" s="107"/>
      <c r="BC901" s="107"/>
      <c r="BD901" s="107"/>
      <c r="BE901" s="107"/>
      <c r="BF901" s="107"/>
      <c r="BG901" s="107"/>
      <c r="BH901" s="107"/>
    </row>
    <row r="902" spans="25:60" ht="12.75"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7"/>
      <c r="AV902" s="107"/>
      <c r="AW902" s="107"/>
      <c r="AX902" s="107"/>
      <c r="AY902" s="107"/>
      <c r="AZ902" s="107"/>
      <c r="BA902" s="107"/>
      <c r="BB902" s="107"/>
      <c r="BC902" s="107"/>
      <c r="BD902" s="107"/>
      <c r="BE902" s="107"/>
      <c r="BF902" s="107"/>
      <c r="BG902" s="107"/>
      <c r="BH902" s="107"/>
    </row>
    <row r="903" spans="25:60" ht="12.75"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/>
      <c r="AV903" s="107"/>
      <c r="AW903" s="107"/>
      <c r="AX903" s="107"/>
      <c r="AY903" s="107"/>
      <c r="AZ903" s="107"/>
      <c r="BA903" s="107"/>
      <c r="BB903" s="107"/>
      <c r="BC903" s="107"/>
      <c r="BD903" s="107"/>
      <c r="BE903" s="107"/>
      <c r="BF903" s="107"/>
      <c r="BG903" s="107"/>
      <c r="BH903" s="107"/>
    </row>
    <row r="904" spans="25:60" ht="12.75"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7"/>
      <c r="AV904" s="107"/>
      <c r="AW904" s="107"/>
      <c r="AX904" s="107"/>
      <c r="AY904" s="107"/>
      <c r="AZ904" s="107"/>
      <c r="BA904" s="107"/>
      <c r="BB904" s="107"/>
      <c r="BC904" s="107"/>
      <c r="BD904" s="107"/>
      <c r="BE904" s="107"/>
      <c r="BF904" s="107"/>
      <c r="BG904" s="107"/>
      <c r="BH904" s="107"/>
    </row>
    <row r="905" spans="25:60" ht="12.75"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7"/>
      <c r="AV905" s="107"/>
      <c r="AW905" s="107"/>
      <c r="AX905" s="107"/>
      <c r="AY905" s="107"/>
      <c r="AZ905" s="107"/>
      <c r="BA905" s="107"/>
      <c r="BB905" s="107"/>
      <c r="BC905" s="107"/>
      <c r="BD905" s="107"/>
      <c r="BE905" s="107"/>
      <c r="BF905" s="107"/>
      <c r="BG905" s="107"/>
      <c r="BH905" s="107"/>
    </row>
    <row r="906" spans="25:60" ht="12.75"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7"/>
      <c r="AV906" s="107"/>
      <c r="AW906" s="107"/>
      <c r="AX906" s="107"/>
      <c r="AY906" s="107"/>
      <c r="AZ906" s="107"/>
      <c r="BA906" s="107"/>
      <c r="BB906" s="107"/>
      <c r="BC906" s="107"/>
      <c r="BD906" s="107"/>
      <c r="BE906" s="107"/>
      <c r="BF906" s="107"/>
      <c r="BG906" s="107"/>
      <c r="BH906" s="107"/>
    </row>
    <row r="907" spans="25:60" ht="12.75"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/>
      <c r="AV907" s="107"/>
      <c r="AW907" s="107"/>
      <c r="AX907" s="107"/>
      <c r="AY907" s="107"/>
      <c r="AZ907" s="107"/>
      <c r="BA907" s="107"/>
      <c r="BB907" s="107"/>
      <c r="BC907" s="107"/>
      <c r="BD907" s="107"/>
      <c r="BE907" s="107"/>
      <c r="BF907" s="107"/>
      <c r="BG907" s="107"/>
      <c r="BH907" s="107"/>
    </row>
    <row r="908" spans="25:60" ht="12.75"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7"/>
      <c r="AV908" s="107"/>
      <c r="AW908" s="107"/>
      <c r="AX908" s="107"/>
      <c r="AY908" s="107"/>
      <c r="AZ908" s="107"/>
      <c r="BA908" s="107"/>
      <c r="BB908" s="107"/>
      <c r="BC908" s="107"/>
      <c r="BD908" s="107"/>
      <c r="BE908" s="107"/>
      <c r="BF908" s="107"/>
      <c r="BG908" s="107"/>
      <c r="BH908" s="107"/>
    </row>
    <row r="909" spans="25:60" ht="12.75"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7"/>
      <c r="AV909" s="107"/>
      <c r="AW909" s="107"/>
      <c r="AX909" s="107"/>
      <c r="AY909" s="107"/>
      <c r="AZ909" s="107"/>
      <c r="BA909" s="107"/>
      <c r="BB909" s="107"/>
      <c r="BC909" s="107"/>
      <c r="BD909" s="107"/>
      <c r="BE909" s="107"/>
      <c r="BF909" s="107"/>
      <c r="BG909" s="107"/>
      <c r="BH909" s="107"/>
    </row>
    <row r="910" spans="25:60" ht="12.75"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7"/>
      <c r="AV910" s="107"/>
      <c r="AW910" s="107"/>
      <c r="AX910" s="107"/>
      <c r="AY910" s="107"/>
      <c r="AZ910" s="107"/>
      <c r="BA910" s="107"/>
      <c r="BB910" s="107"/>
      <c r="BC910" s="107"/>
      <c r="BD910" s="107"/>
      <c r="BE910" s="107"/>
      <c r="BF910" s="107"/>
      <c r="BG910" s="107"/>
      <c r="BH910" s="107"/>
    </row>
    <row r="911" spans="25:60" ht="12.75"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7"/>
      <c r="AV911" s="107"/>
      <c r="AW911" s="107"/>
      <c r="AX911" s="107"/>
      <c r="AY911" s="107"/>
      <c r="AZ911" s="107"/>
      <c r="BA911" s="107"/>
      <c r="BB911" s="107"/>
      <c r="BC911" s="107"/>
      <c r="BD911" s="107"/>
      <c r="BE911" s="107"/>
      <c r="BF911" s="107"/>
      <c r="BG911" s="107"/>
      <c r="BH911" s="107"/>
    </row>
    <row r="912" spans="25:60" ht="12.75"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7"/>
      <c r="AV912" s="107"/>
      <c r="AW912" s="107"/>
      <c r="AX912" s="107"/>
      <c r="AY912" s="107"/>
      <c r="AZ912" s="107"/>
      <c r="BA912" s="107"/>
      <c r="BB912" s="107"/>
      <c r="BC912" s="107"/>
      <c r="BD912" s="107"/>
      <c r="BE912" s="107"/>
      <c r="BF912" s="107"/>
      <c r="BG912" s="107"/>
      <c r="BH912" s="107"/>
    </row>
    <row r="913" spans="25:60" ht="12.75"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7"/>
      <c r="AV913" s="107"/>
      <c r="AW913" s="107"/>
      <c r="AX913" s="107"/>
      <c r="AY913" s="107"/>
      <c r="AZ913" s="107"/>
      <c r="BA913" s="107"/>
      <c r="BB913" s="107"/>
      <c r="BC913" s="107"/>
      <c r="BD913" s="107"/>
      <c r="BE913" s="107"/>
      <c r="BF913" s="107"/>
      <c r="BG913" s="107"/>
      <c r="BH913" s="107"/>
    </row>
    <row r="914" spans="25:60" ht="12.75"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7"/>
      <c r="AV914" s="107"/>
      <c r="AW914" s="107"/>
      <c r="AX914" s="107"/>
      <c r="AY914" s="107"/>
      <c r="AZ914" s="107"/>
      <c r="BA914" s="107"/>
      <c r="BB914" s="107"/>
      <c r="BC914" s="107"/>
      <c r="BD914" s="107"/>
      <c r="BE914" s="107"/>
      <c r="BF914" s="107"/>
      <c r="BG914" s="107"/>
      <c r="BH914" s="107"/>
    </row>
    <row r="915" spans="25:60" ht="12.75"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/>
      <c r="AV915" s="107"/>
      <c r="AW915" s="107"/>
      <c r="AX915" s="107"/>
      <c r="AY915" s="107"/>
      <c r="AZ915" s="107"/>
      <c r="BA915" s="107"/>
      <c r="BB915" s="107"/>
      <c r="BC915" s="107"/>
      <c r="BD915" s="107"/>
      <c r="BE915" s="107"/>
      <c r="BF915" s="107"/>
      <c r="BG915" s="107"/>
      <c r="BH915" s="107"/>
    </row>
    <row r="916" spans="25:60" ht="12.75"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7"/>
      <c r="AV916" s="107"/>
      <c r="AW916" s="107"/>
      <c r="AX916" s="107"/>
      <c r="AY916" s="107"/>
      <c r="AZ916" s="107"/>
      <c r="BA916" s="107"/>
      <c r="BB916" s="107"/>
      <c r="BC916" s="107"/>
      <c r="BD916" s="107"/>
      <c r="BE916" s="107"/>
      <c r="BF916" s="107"/>
      <c r="BG916" s="107"/>
      <c r="BH916" s="107"/>
    </row>
    <row r="917" spans="25:60" ht="12.75"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7"/>
      <c r="AV917" s="107"/>
      <c r="AW917" s="107"/>
      <c r="AX917" s="107"/>
      <c r="AY917" s="107"/>
      <c r="AZ917" s="107"/>
      <c r="BA917" s="107"/>
      <c r="BB917" s="107"/>
      <c r="BC917" s="107"/>
      <c r="BD917" s="107"/>
      <c r="BE917" s="107"/>
      <c r="BF917" s="107"/>
      <c r="BG917" s="107"/>
      <c r="BH917" s="107"/>
    </row>
    <row r="918" spans="25:60" ht="12.75"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7"/>
      <c r="AV918" s="107"/>
      <c r="AW918" s="107"/>
      <c r="AX918" s="107"/>
      <c r="AY918" s="107"/>
      <c r="AZ918" s="107"/>
      <c r="BA918" s="107"/>
      <c r="BB918" s="107"/>
      <c r="BC918" s="107"/>
      <c r="BD918" s="107"/>
      <c r="BE918" s="107"/>
      <c r="BF918" s="107"/>
      <c r="BG918" s="107"/>
      <c r="BH918" s="107"/>
    </row>
    <row r="919" spans="25:60" ht="12.75"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7"/>
      <c r="AV919" s="107"/>
      <c r="AW919" s="107"/>
      <c r="AX919" s="107"/>
      <c r="AY919" s="107"/>
      <c r="AZ919" s="107"/>
      <c r="BA919" s="107"/>
      <c r="BB919" s="107"/>
      <c r="BC919" s="107"/>
      <c r="BD919" s="107"/>
      <c r="BE919" s="107"/>
      <c r="BF919" s="107"/>
      <c r="BG919" s="107"/>
      <c r="BH919" s="107"/>
    </row>
    <row r="920" spans="25:60" ht="12.75"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/>
      <c r="AV920" s="107"/>
      <c r="AW920" s="107"/>
      <c r="AX920" s="107"/>
      <c r="AY920" s="107"/>
      <c r="AZ920" s="107"/>
      <c r="BA920" s="107"/>
      <c r="BB920" s="107"/>
      <c r="BC920" s="107"/>
      <c r="BD920" s="107"/>
      <c r="BE920" s="107"/>
      <c r="BF920" s="107"/>
      <c r="BG920" s="107"/>
      <c r="BH920" s="107"/>
    </row>
    <row r="921" spans="25:60" ht="12.75"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7"/>
      <c r="AV921" s="107"/>
      <c r="AW921" s="107"/>
      <c r="AX921" s="107"/>
      <c r="AY921" s="107"/>
      <c r="AZ921" s="107"/>
      <c r="BA921" s="107"/>
      <c r="BB921" s="107"/>
      <c r="BC921" s="107"/>
      <c r="BD921" s="107"/>
      <c r="BE921" s="107"/>
      <c r="BF921" s="107"/>
      <c r="BG921" s="107"/>
      <c r="BH921" s="107"/>
    </row>
    <row r="922" spans="25:60" ht="12.75"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7"/>
      <c r="AV922" s="107"/>
      <c r="AW922" s="107"/>
      <c r="AX922" s="107"/>
      <c r="AY922" s="107"/>
      <c r="AZ922" s="107"/>
      <c r="BA922" s="107"/>
      <c r="BB922" s="107"/>
      <c r="BC922" s="107"/>
      <c r="BD922" s="107"/>
      <c r="BE922" s="107"/>
      <c r="BF922" s="107"/>
      <c r="BG922" s="107"/>
      <c r="BH922" s="107"/>
    </row>
    <row r="923" spans="25:60" ht="12.75"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7"/>
      <c r="AV923" s="107"/>
      <c r="AW923" s="107"/>
      <c r="AX923" s="107"/>
      <c r="AY923" s="107"/>
      <c r="AZ923" s="107"/>
      <c r="BA923" s="107"/>
      <c r="BB923" s="107"/>
      <c r="BC923" s="107"/>
      <c r="BD923" s="107"/>
      <c r="BE923" s="107"/>
      <c r="BF923" s="107"/>
      <c r="BG923" s="107"/>
      <c r="BH923" s="107"/>
    </row>
    <row r="924" spans="25:60" ht="12.75"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7"/>
      <c r="AV924" s="107"/>
      <c r="AW924" s="107"/>
      <c r="AX924" s="107"/>
      <c r="AY924" s="107"/>
      <c r="AZ924" s="107"/>
      <c r="BA924" s="107"/>
      <c r="BB924" s="107"/>
      <c r="BC924" s="107"/>
      <c r="BD924" s="107"/>
      <c r="BE924" s="107"/>
      <c r="BF924" s="107"/>
      <c r="BG924" s="107"/>
      <c r="BH924" s="107"/>
    </row>
    <row r="925" spans="25:60" ht="12.75"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7"/>
      <c r="AV925" s="107"/>
      <c r="AW925" s="107"/>
      <c r="AX925" s="107"/>
      <c r="AY925" s="107"/>
      <c r="AZ925" s="107"/>
      <c r="BA925" s="107"/>
      <c r="BB925" s="107"/>
      <c r="BC925" s="107"/>
      <c r="BD925" s="107"/>
      <c r="BE925" s="107"/>
      <c r="BF925" s="107"/>
      <c r="BG925" s="107"/>
      <c r="BH925" s="107"/>
    </row>
    <row r="926" spans="25:60" ht="12.75"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7"/>
      <c r="AV926" s="107"/>
      <c r="AW926" s="107"/>
      <c r="AX926" s="107"/>
      <c r="AY926" s="107"/>
      <c r="AZ926" s="107"/>
      <c r="BA926" s="107"/>
      <c r="BB926" s="107"/>
      <c r="BC926" s="107"/>
      <c r="BD926" s="107"/>
      <c r="BE926" s="107"/>
      <c r="BF926" s="107"/>
      <c r="BG926" s="107"/>
      <c r="BH926" s="107"/>
    </row>
    <row r="927" spans="25:60" ht="12.75"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7"/>
      <c r="AV927" s="107"/>
      <c r="AW927" s="107"/>
      <c r="AX927" s="107"/>
      <c r="AY927" s="107"/>
      <c r="AZ927" s="107"/>
      <c r="BA927" s="107"/>
      <c r="BB927" s="107"/>
      <c r="BC927" s="107"/>
      <c r="BD927" s="107"/>
      <c r="BE927" s="107"/>
      <c r="BF927" s="107"/>
      <c r="BG927" s="107"/>
      <c r="BH927" s="107"/>
    </row>
    <row r="928" spans="25:60" ht="12.75"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7"/>
      <c r="AV928" s="107"/>
      <c r="AW928" s="107"/>
      <c r="AX928" s="107"/>
      <c r="AY928" s="107"/>
      <c r="AZ928" s="107"/>
      <c r="BA928" s="107"/>
      <c r="BB928" s="107"/>
      <c r="BC928" s="107"/>
      <c r="BD928" s="107"/>
      <c r="BE928" s="107"/>
      <c r="BF928" s="107"/>
      <c r="BG928" s="107"/>
      <c r="BH928" s="107"/>
    </row>
    <row r="929" spans="25:60" ht="12.75"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7"/>
      <c r="AV929" s="107"/>
      <c r="AW929" s="107"/>
      <c r="AX929" s="107"/>
      <c r="AY929" s="107"/>
      <c r="AZ929" s="107"/>
      <c r="BA929" s="107"/>
      <c r="BB929" s="107"/>
      <c r="BC929" s="107"/>
      <c r="BD929" s="107"/>
      <c r="BE929" s="107"/>
      <c r="BF929" s="107"/>
      <c r="BG929" s="107"/>
      <c r="BH929" s="107"/>
    </row>
    <row r="930" spans="25:60" ht="12.75"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7"/>
      <c r="AV930" s="107"/>
      <c r="AW930" s="107"/>
      <c r="AX930" s="107"/>
      <c r="AY930" s="107"/>
      <c r="AZ930" s="107"/>
      <c r="BA930" s="107"/>
      <c r="BB930" s="107"/>
      <c r="BC930" s="107"/>
      <c r="BD930" s="107"/>
      <c r="BE930" s="107"/>
      <c r="BF930" s="107"/>
      <c r="BG930" s="107"/>
      <c r="BH930" s="107"/>
    </row>
    <row r="931" spans="25:60" ht="12.75"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/>
      <c r="AV931" s="107"/>
      <c r="AW931" s="107"/>
      <c r="AX931" s="107"/>
      <c r="AY931" s="107"/>
      <c r="AZ931" s="107"/>
      <c r="BA931" s="107"/>
      <c r="BB931" s="107"/>
      <c r="BC931" s="107"/>
      <c r="BD931" s="107"/>
      <c r="BE931" s="107"/>
      <c r="BF931" s="107"/>
      <c r="BG931" s="107"/>
      <c r="BH931" s="107"/>
    </row>
    <row r="932" spans="25:60" ht="12.75"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/>
      <c r="AV932" s="107"/>
      <c r="AW932" s="107"/>
      <c r="AX932" s="107"/>
      <c r="AY932" s="107"/>
      <c r="AZ932" s="107"/>
      <c r="BA932" s="107"/>
      <c r="BB932" s="107"/>
      <c r="BC932" s="107"/>
      <c r="BD932" s="107"/>
      <c r="BE932" s="107"/>
      <c r="BF932" s="107"/>
      <c r="BG932" s="107"/>
      <c r="BH932" s="107"/>
    </row>
    <row r="933" spans="25:60" ht="12.75"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/>
      <c r="AV933" s="107"/>
      <c r="AW933" s="107"/>
      <c r="AX933" s="107"/>
      <c r="AY933" s="107"/>
      <c r="AZ933" s="107"/>
      <c r="BA933" s="107"/>
      <c r="BB933" s="107"/>
      <c r="BC933" s="107"/>
      <c r="BD933" s="107"/>
      <c r="BE933" s="107"/>
      <c r="BF933" s="107"/>
      <c r="BG933" s="107"/>
      <c r="BH933" s="107"/>
    </row>
    <row r="934" spans="25:60" ht="12.75"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/>
      <c r="AV934" s="107"/>
      <c r="AW934" s="107"/>
      <c r="AX934" s="107"/>
      <c r="AY934" s="107"/>
      <c r="AZ934" s="107"/>
      <c r="BA934" s="107"/>
      <c r="BB934" s="107"/>
      <c r="BC934" s="107"/>
      <c r="BD934" s="107"/>
      <c r="BE934" s="107"/>
      <c r="BF934" s="107"/>
      <c r="BG934" s="107"/>
      <c r="BH934" s="107"/>
    </row>
    <row r="935" spans="25:60" ht="12.75"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7"/>
      <c r="AV935" s="107"/>
      <c r="AW935" s="107"/>
      <c r="AX935" s="107"/>
      <c r="AY935" s="107"/>
      <c r="AZ935" s="107"/>
      <c r="BA935" s="107"/>
      <c r="BB935" s="107"/>
      <c r="BC935" s="107"/>
      <c r="BD935" s="107"/>
      <c r="BE935" s="107"/>
      <c r="BF935" s="107"/>
      <c r="BG935" s="107"/>
      <c r="BH935" s="107"/>
    </row>
    <row r="936" spans="25:60" ht="12.75"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7"/>
      <c r="AV936" s="107"/>
      <c r="AW936" s="107"/>
      <c r="AX936" s="107"/>
      <c r="AY936" s="107"/>
      <c r="AZ936" s="107"/>
      <c r="BA936" s="107"/>
      <c r="BB936" s="107"/>
      <c r="BC936" s="107"/>
      <c r="BD936" s="107"/>
      <c r="BE936" s="107"/>
      <c r="BF936" s="107"/>
      <c r="BG936" s="107"/>
      <c r="BH936" s="107"/>
    </row>
    <row r="937" spans="25:60" ht="12.75"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7"/>
      <c r="AV937" s="107"/>
      <c r="AW937" s="107"/>
      <c r="AX937" s="107"/>
      <c r="AY937" s="107"/>
      <c r="AZ937" s="107"/>
      <c r="BA937" s="107"/>
      <c r="BB937" s="107"/>
      <c r="BC937" s="107"/>
      <c r="BD937" s="107"/>
      <c r="BE937" s="107"/>
      <c r="BF937" s="107"/>
      <c r="BG937" s="107"/>
      <c r="BH937" s="107"/>
    </row>
    <row r="938" spans="25:60" ht="12.75"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7"/>
      <c r="AV938" s="107"/>
      <c r="AW938" s="107"/>
      <c r="AX938" s="107"/>
      <c r="AY938" s="107"/>
      <c r="AZ938" s="107"/>
      <c r="BA938" s="107"/>
      <c r="BB938" s="107"/>
      <c r="BC938" s="107"/>
      <c r="BD938" s="107"/>
      <c r="BE938" s="107"/>
      <c r="BF938" s="107"/>
      <c r="BG938" s="107"/>
      <c r="BH938" s="107"/>
    </row>
    <row r="939" spans="25:60" ht="12.75"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7"/>
      <c r="AV939" s="107"/>
      <c r="AW939" s="107"/>
      <c r="AX939" s="107"/>
      <c r="AY939" s="107"/>
      <c r="AZ939" s="107"/>
      <c r="BA939" s="107"/>
      <c r="BB939" s="107"/>
      <c r="BC939" s="107"/>
      <c r="BD939" s="107"/>
      <c r="BE939" s="107"/>
      <c r="BF939" s="107"/>
      <c r="BG939" s="107"/>
      <c r="BH939" s="107"/>
    </row>
    <row r="940" spans="25:60" ht="12.75"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7"/>
      <c r="AV940" s="107"/>
      <c r="AW940" s="107"/>
      <c r="AX940" s="107"/>
      <c r="AY940" s="107"/>
      <c r="AZ940" s="107"/>
      <c r="BA940" s="107"/>
      <c r="BB940" s="107"/>
      <c r="BC940" s="107"/>
      <c r="BD940" s="107"/>
      <c r="BE940" s="107"/>
      <c r="BF940" s="107"/>
      <c r="BG940" s="107"/>
      <c r="BH940" s="107"/>
    </row>
    <row r="941" spans="25:60" ht="12.75"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7"/>
      <c r="AV941" s="107"/>
      <c r="AW941" s="107"/>
      <c r="AX941" s="107"/>
      <c r="AY941" s="107"/>
      <c r="AZ941" s="107"/>
      <c r="BA941" s="107"/>
      <c r="BB941" s="107"/>
      <c r="BC941" s="107"/>
      <c r="BD941" s="107"/>
      <c r="BE941" s="107"/>
      <c r="BF941" s="107"/>
      <c r="BG941" s="107"/>
      <c r="BH941" s="107"/>
    </row>
    <row r="942" spans="25:60" ht="12.75"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7"/>
      <c r="AV942" s="107"/>
      <c r="AW942" s="107"/>
      <c r="AX942" s="107"/>
      <c r="AY942" s="107"/>
      <c r="AZ942" s="107"/>
      <c r="BA942" s="107"/>
      <c r="BB942" s="107"/>
      <c r="BC942" s="107"/>
      <c r="BD942" s="107"/>
      <c r="BE942" s="107"/>
      <c r="BF942" s="107"/>
      <c r="BG942" s="107"/>
      <c r="BH942" s="107"/>
    </row>
    <row r="943" spans="25:60" ht="12.75"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7"/>
      <c r="AV943" s="107"/>
      <c r="AW943" s="107"/>
      <c r="AX943" s="107"/>
      <c r="AY943" s="107"/>
      <c r="AZ943" s="107"/>
      <c r="BA943" s="107"/>
      <c r="BB943" s="107"/>
      <c r="BC943" s="107"/>
      <c r="BD943" s="107"/>
      <c r="BE943" s="107"/>
      <c r="BF943" s="107"/>
      <c r="BG943" s="107"/>
      <c r="BH943" s="107"/>
    </row>
    <row r="944" spans="25:60" ht="12.75"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7"/>
      <c r="AV944" s="107"/>
      <c r="AW944" s="107"/>
      <c r="AX944" s="107"/>
      <c r="AY944" s="107"/>
      <c r="AZ944" s="107"/>
      <c r="BA944" s="107"/>
      <c r="BB944" s="107"/>
      <c r="BC944" s="107"/>
      <c r="BD944" s="107"/>
      <c r="BE944" s="107"/>
      <c r="BF944" s="107"/>
      <c r="BG944" s="107"/>
      <c r="BH944" s="107"/>
    </row>
    <row r="945" spans="25:60" ht="12.75"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7"/>
      <c r="AV945" s="107"/>
      <c r="AW945" s="107"/>
      <c r="AX945" s="107"/>
      <c r="AY945" s="107"/>
      <c r="AZ945" s="107"/>
      <c r="BA945" s="107"/>
      <c r="BB945" s="107"/>
      <c r="BC945" s="107"/>
      <c r="BD945" s="107"/>
      <c r="BE945" s="107"/>
      <c r="BF945" s="107"/>
      <c r="BG945" s="107"/>
      <c r="BH945" s="107"/>
    </row>
    <row r="946" spans="25:60" ht="12.75"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7"/>
      <c r="AV946" s="107"/>
      <c r="AW946" s="107"/>
      <c r="AX946" s="107"/>
      <c r="AY946" s="107"/>
      <c r="AZ946" s="107"/>
      <c r="BA946" s="107"/>
      <c r="BB946" s="107"/>
      <c r="BC946" s="107"/>
      <c r="BD946" s="107"/>
      <c r="BE946" s="107"/>
      <c r="BF946" s="107"/>
      <c r="BG946" s="107"/>
      <c r="BH946" s="107"/>
    </row>
    <row r="947" spans="25:60" ht="12.75"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7"/>
      <c r="AV947" s="107"/>
      <c r="AW947" s="107"/>
      <c r="AX947" s="107"/>
      <c r="AY947" s="107"/>
      <c r="AZ947" s="107"/>
      <c r="BA947" s="107"/>
      <c r="BB947" s="107"/>
      <c r="BC947" s="107"/>
      <c r="BD947" s="107"/>
      <c r="BE947" s="107"/>
      <c r="BF947" s="107"/>
      <c r="BG947" s="107"/>
      <c r="BH947" s="107"/>
    </row>
    <row r="948" spans="25:60" ht="12.75"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7"/>
      <c r="AV948" s="107"/>
      <c r="AW948" s="107"/>
      <c r="AX948" s="107"/>
      <c r="AY948" s="107"/>
      <c r="AZ948" s="107"/>
      <c r="BA948" s="107"/>
      <c r="BB948" s="107"/>
      <c r="BC948" s="107"/>
      <c r="BD948" s="107"/>
      <c r="BE948" s="107"/>
      <c r="BF948" s="107"/>
      <c r="BG948" s="107"/>
      <c r="BH948" s="107"/>
    </row>
    <row r="949" ht="12.75"/>
  </sheetData>
  <sheetProtection/>
  <mergeCells count="1091">
    <mergeCell ref="AC7:AS7"/>
    <mergeCell ref="AC8:AN8"/>
    <mergeCell ref="AD803:BF803"/>
    <mergeCell ref="Y799:BG799"/>
    <mergeCell ref="AE800:AF800"/>
    <mergeCell ref="AH800:BG800"/>
    <mergeCell ref="Y801:AB801"/>
    <mergeCell ref="AC801:AJ801"/>
    <mergeCell ref="AM720:AV720"/>
    <mergeCell ref="AW720:BF720"/>
    <mergeCell ref="Y715:BG715"/>
    <mergeCell ref="AE716:AF716"/>
    <mergeCell ref="AH716:BG716"/>
    <mergeCell ref="Y717:AB717"/>
    <mergeCell ref="AC717:AJ717"/>
    <mergeCell ref="Y719:AC719"/>
    <mergeCell ref="AD719:BF719"/>
    <mergeCell ref="AE720:AL720"/>
    <mergeCell ref="AE674:AF674"/>
    <mergeCell ref="AH674:BG674"/>
    <mergeCell ref="Y675:AB675"/>
    <mergeCell ref="AC675:AJ675"/>
    <mergeCell ref="Y677:AC677"/>
    <mergeCell ref="AD677:BF677"/>
    <mergeCell ref="AW552:BF552"/>
    <mergeCell ref="AM553:AQ553"/>
    <mergeCell ref="AR553:AV553"/>
    <mergeCell ref="AW553:BA553"/>
    <mergeCell ref="BB553:BF553"/>
    <mergeCell ref="Y673:BG673"/>
    <mergeCell ref="Y588:BF588"/>
    <mergeCell ref="Y587:BF587"/>
    <mergeCell ref="AM594:AV594"/>
    <mergeCell ref="AM595:AQ595"/>
    <mergeCell ref="AW343:BA343"/>
    <mergeCell ref="BB427:BF427"/>
    <mergeCell ref="AM468:AV468"/>
    <mergeCell ref="AW468:BF468"/>
    <mergeCell ref="AM469:AQ469"/>
    <mergeCell ref="AR469:AV469"/>
    <mergeCell ref="AW469:BA469"/>
    <mergeCell ref="BB469:BF469"/>
    <mergeCell ref="Y463:BG463"/>
    <mergeCell ref="AE464:AF464"/>
    <mergeCell ref="AB264:AC264"/>
    <mergeCell ref="Y335:BF335"/>
    <mergeCell ref="AE338:AF338"/>
    <mergeCell ref="AH338:BG338"/>
    <mergeCell ref="AM385:AQ385"/>
    <mergeCell ref="AR385:AV385"/>
    <mergeCell ref="AW385:BA385"/>
    <mergeCell ref="BB385:BF385"/>
    <mergeCell ref="AM343:AQ343"/>
    <mergeCell ref="AR343:AV343"/>
    <mergeCell ref="Y259:Y260"/>
    <mergeCell ref="AB259:AC260"/>
    <mergeCell ref="Z258:Z261"/>
    <mergeCell ref="AE175:AH175"/>
    <mergeCell ref="AI175:AL175"/>
    <mergeCell ref="Z174:Z177"/>
    <mergeCell ref="AE174:AL174"/>
    <mergeCell ref="AB178:AC178"/>
    <mergeCell ref="AB179:AC179"/>
    <mergeCell ref="AB180:AC180"/>
    <mergeCell ref="AW91:BF91"/>
    <mergeCell ref="AM92:AQ92"/>
    <mergeCell ref="AR92:AV92"/>
    <mergeCell ref="AW92:BA92"/>
    <mergeCell ref="BB92:BF92"/>
    <mergeCell ref="AM217:AQ217"/>
    <mergeCell ref="AR217:AV217"/>
    <mergeCell ref="AW217:BA217"/>
    <mergeCell ref="BB217:BF217"/>
    <mergeCell ref="AR175:AV175"/>
    <mergeCell ref="AC5:AJ5"/>
    <mergeCell ref="AC6:AJ6"/>
    <mergeCell ref="AB60:AC60"/>
    <mergeCell ref="AR30:AV30"/>
    <mergeCell ref="AW30:BA30"/>
    <mergeCell ref="BB30:BF30"/>
    <mergeCell ref="AO9:AS9"/>
    <mergeCell ref="AT6:AX6"/>
    <mergeCell ref="AW12:BF12"/>
    <mergeCell ref="AO6:AS6"/>
    <mergeCell ref="Y33:BG33"/>
    <mergeCell ref="Y50:Y51"/>
    <mergeCell ref="AB50:AC51"/>
    <mergeCell ref="AB56:AC56"/>
    <mergeCell ref="AB49:AC49"/>
    <mergeCell ref="Y42:BF42"/>
    <mergeCell ref="AD48:BF48"/>
    <mergeCell ref="AE49:AL49"/>
    <mergeCell ref="AM50:AQ50"/>
    <mergeCell ref="AR50:AV50"/>
    <mergeCell ref="AT5:AX5"/>
    <mergeCell ref="AR13:AV13"/>
    <mergeCell ref="AM12:AV12"/>
    <mergeCell ref="AW13:BA13"/>
    <mergeCell ref="AO8:AS8"/>
    <mergeCell ref="AO5:AS5"/>
    <mergeCell ref="AY5:BC5"/>
    <mergeCell ref="BB13:BF13"/>
    <mergeCell ref="AY6:BC6"/>
    <mergeCell ref="Y505:BG505"/>
    <mergeCell ref="AM511:AQ511"/>
    <mergeCell ref="AR511:AV511"/>
    <mergeCell ref="BB511:BF511"/>
    <mergeCell ref="AM552:AV552"/>
    <mergeCell ref="Z15:AC15"/>
    <mergeCell ref="Z16:AC16"/>
    <mergeCell ref="Y32:AC32"/>
    <mergeCell ref="AB75:AC75"/>
    <mergeCell ref="AB72:AC72"/>
    <mergeCell ref="Y503:BF503"/>
    <mergeCell ref="AE506:AF506"/>
    <mergeCell ref="Z91:Z94"/>
    <mergeCell ref="Z49:Z52"/>
    <mergeCell ref="AB80:AC80"/>
    <mergeCell ref="AB585:AC585"/>
    <mergeCell ref="Y507:AB507"/>
    <mergeCell ref="AC507:AJ507"/>
    <mergeCell ref="Y339:AB339"/>
    <mergeCell ref="Y337:BG337"/>
    <mergeCell ref="AR595:AV595"/>
    <mergeCell ref="AW595:BA595"/>
    <mergeCell ref="BB595:BF595"/>
    <mergeCell ref="AM133:AQ133"/>
    <mergeCell ref="AM175:AQ175"/>
    <mergeCell ref="AM301:AQ301"/>
    <mergeCell ref="AW594:BF594"/>
    <mergeCell ref="AD593:BF593"/>
    <mergeCell ref="AC339:AJ339"/>
    <mergeCell ref="Y336:BF336"/>
    <mergeCell ref="Y595:Y596"/>
    <mergeCell ref="AE595:AH595"/>
    <mergeCell ref="AC591:AJ591"/>
    <mergeCell ref="Z594:Z597"/>
    <mergeCell ref="Y593:AC593"/>
    <mergeCell ref="AI595:AL595"/>
    <mergeCell ref="AE594:AL594"/>
    <mergeCell ref="AE296:AF296"/>
    <mergeCell ref="AH296:BG296"/>
    <mergeCell ref="AW175:BA175"/>
    <mergeCell ref="AW427:BA427"/>
    <mergeCell ref="Z426:Z429"/>
    <mergeCell ref="AB429:AC429"/>
    <mergeCell ref="AB426:AC426"/>
    <mergeCell ref="AE426:AL426"/>
    <mergeCell ref="BB343:BF343"/>
    <mergeCell ref="AB349:AC349"/>
    <mergeCell ref="AB104:AC104"/>
    <mergeCell ref="AB108:AC108"/>
    <mergeCell ref="AB109:AC109"/>
    <mergeCell ref="AB110:AC110"/>
    <mergeCell ref="Z216:Z219"/>
    <mergeCell ref="Y251:BF251"/>
    <mergeCell ref="AB111:AC111"/>
    <mergeCell ref="AB112:AC112"/>
    <mergeCell ref="BB175:BF175"/>
    <mergeCell ref="AM216:AV216"/>
    <mergeCell ref="AB99:AC99"/>
    <mergeCell ref="AB101:AC101"/>
    <mergeCell ref="AB102:AC102"/>
    <mergeCell ref="Y167:BF167"/>
    <mergeCell ref="AR133:AV133"/>
    <mergeCell ref="AW133:BA133"/>
    <mergeCell ref="BB133:BF133"/>
    <mergeCell ref="AB100:AC100"/>
    <mergeCell ref="AB105:AC105"/>
    <mergeCell ref="AB103:AC103"/>
    <mergeCell ref="Z342:Z345"/>
    <mergeCell ref="Y253:BG253"/>
    <mergeCell ref="Y257:AC257"/>
    <mergeCell ref="AD257:BF257"/>
    <mergeCell ref="AB258:AC258"/>
    <mergeCell ref="AE258:AL258"/>
    <mergeCell ref="AB265:AC265"/>
    <mergeCell ref="AB261:AC261"/>
    <mergeCell ref="AM259:AQ259"/>
    <mergeCell ref="Y255:AB255"/>
    <mergeCell ref="AB563:AC563"/>
    <mergeCell ref="AB471:AC471"/>
    <mergeCell ref="AM384:AV384"/>
    <mergeCell ref="AC423:AJ423"/>
    <mergeCell ref="Y421:BG421"/>
    <mergeCell ref="Y427:Y428"/>
    <mergeCell ref="AB427:AC428"/>
    <mergeCell ref="AM426:AV426"/>
    <mergeCell ref="AW426:BF426"/>
    <mergeCell ref="AM427:AQ427"/>
    <mergeCell ref="AE92:AH92"/>
    <mergeCell ref="Y630:BF630"/>
    <mergeCell ref="AB552:AC552"/>
    <mergeCell ref="AE552:AL552"/>
    <mergeCell ref="Y631:BG631"/>
    <mergeCell ref="AB558:AC558"/>
    <mergeCell ref="AB559:AC559"/>
    <mergeCell ref="AB560:AC560"/>
    <mergeCell ref="AB561:AC561"/>
    <mergeCell ref="AB562:AC562"/>
    <mergeCell ref="AE632:AF632"/>
    <mergeCell ref="AH632:BG632"/>
    <mergeCell ref="AH87:BG87"/>
    <mergeCell ref="Y88:AB88"/>
    <mergeCell ref="AC88:AJ88"/>
    <mergeCell ref="AB94:AC94"/>
    <mergeCell ref="Z552:Z555"/>
    <mergeCell ref="Y629:BF629"/>
    <mergeCell ref="AB113:AC113"/>
    <mergeCell ref="AB114:AC114"/>
    <mergeCell ref="AW636:BF636"/>
    <mergeCell ref="AM637:AQ637"/>
    <mergeCell ref="AC633:AJ633"/>
    <mergeCell ref="AR637:AV637"/>
    <mergeCell ref="AW637:BA637"/>
    <mergeCell ref="BB637:BF637"/>
    <mergeCell ref="AB636:AC636"/>
    <mergeCell ref="AE636:AL636"/>
    <mergeCell ref="AB637:AC638"/>
    <mergeCell ref="AE637:AH637"/>
    <mergeCell ref="AI637:AL637"/>
    <mergeCell ref="AM636:AV636"/>
    <mergeCell ref="AB641:AC641"/>
    <mergeCell ref="Y84:BF84"/>
    <mergeCell ref="Y90:AC90"/>
    <mergeCell ref="AD90:BF90"/>
    <mergeCell ref="Y86:BG86"/>
    <mergeCell ref="AE87:AF87"/>
    <mergeCell ref="AB640:AC640"/>
    <mergeCell ref="Y92:Y93"/>
    <mergeCell ref="AD635:BF635"/>
    <mergeCell ref="Z636:Z639"/>
    <mergeCell ref="AL6:AN6"/>
    <mergeCell ref="AB643:AC643"/>
    <mergeCell ref="AB644:AC644"/>
    <mergeCell ref="AB54:AC54"/>
    <mergeCell ref="AB58:AC58"/>
    <mergeCell ref="AB64:AC64"/>
    <mergeCell ref="AB55:AC55"/>
    <mergeCell ref="AB57:AC57"/>
    <mergeCell ref="AB639:AC639"/>
    <mergeCell ref="Y635:AC635"/>
    <mergeCell ref="AM91:AV91"/>
    <mergeCell ref="Y1:BF1"/>
    <mergeCell ref="Y2:BF2"/>
    <mergeCell ref="Y5:AB5"/>
    <mergeCell ref="Y6:AB6"/>
    <mergeCell ref="Y3:BG3"/>
    <mergeCell ref="AE4:AF4"/>
    <mergeCell ref="AH4:BG4"/>
    <mergeCell ref="AI92:AL92"/>
    <mergeCell ref="AB91:AC91"/>
    <mergeCell ref="AE91:AL91"/>
    <mergeCell ref="AE50:AH50"/>
    <mergeCell ref="AB66:AC66"/>
    <mergeCell ref="AI50:AL50"/>
    <mergeCell ref="AB79:AC79"/>
    <mergeCell ref="AB81:AC81"/>
    <mergeCell ref="AB76:AC76"/>
    <mergeCell ref="AB78:AC78"/>
    <mergeCell ref="AB115:AC115"/>
    <mergeCell ref="AB116:AC116"/>
    <mergeCell ref="Y83:AC83"/>
    <mergeCell ref="AB106:AC106"/>
    <mergeCell ref="AB107:AC107"/>
    <mergeCell ref="AB92:AC93"/>
    <mergeCell ref="AB95:AC95"/>
    <mergeCell ref="AB96:AC96"/>
    <mergeCell ref="AB97:AC97"/>
    <mergeCell ref="AB98:AC98"/>
    <mergeCell ref="AB120:AC120"/>
    <mergeCell ref="AB121:AC121"/>
    <mergeCell ref="AB122:AC122"/>
    <mergeCell ref="AB123:AC123"/>
    <mergeCell ref="AB117:AC117"/>
    <mergeCell ref="AB118:AC118"/>
    <mergeCell ref="AB119:AC119"/>
    <mergeCell ref="AE128:AF128"/>
    <mergeCell ref="AH128:BG128"/>
    <mergeCell ref="Y129:AB129"/>
    <mergeCell ref="AC129:AJ129"/>
    <mergeCell ref="Y124:AC124"/>
    <mergeCell ref="Y125:BF125"/>
    <mergeCell ref="Y126:BF126"/>
    <mergeCell ref="Y127:BG127"/>
    <mergeCell ref="AE132:AL132"/>
    <mergeCell ref="Y131:AC131"/>
    <mergeCell ref="AD131:BF131"/>
    <mergeCell ref="AB132:AC132"/>
    <mergeCell ref="AM132:AV132"/>
    <mergeCell ref="Z132:Z135"/>
    <mergeCell ref="AW132:BF132"/>
    <mergeCell ref="Y133:Y134"/>
    <mergeCell ref="AB133:AC134"/>
    <mergeCell ref="AE133:AH133"/>
    <mergeCell ref="AB138:AC138"/>
    <mergeCell ref="AB139:AC139"/>
    <mergeCell ref="AB140:AC140"/>
    <mergeCell ref="AB141:AC141"/>
    <mergeCell ref="AI133:AL133"/>
    <mergeCell ref="AB135:AC135"/>
    <mergeCell ref="AB136:AC136"/>
    <mergeCell ref="AB137:AC137"/>
    <mergeCell ref="AB146:AC146"/>
    <mergeCell ref="AB147:AC147"/>
    <mergeCell ref="AB148:AC148"/>
    <mergeCell ref="AB149:AC149"/>
    <mergeCell ref="AB142:AC142"/>
    <mergeCell ref="AB143:AC143"/>
    <mergeCell ref="AB144:AC144"/>
    <mergeCell ref="AB145:AC145"/>
    <mergeCell ref="AB154:AC154"/>
    <mergeCell ref="AB155:AC155"/>
    <mergeCell ref="AB156:AC156"/>
    <mergeCell ref="AB157:AC157"/>
    <mergeCell ref="AB150:AC150"/>
    <mergeCell ref="AB151:AC151"/>
    <mergeCell ref="AB152:AC152"/>
    <mergeCell ref="AB153:AC153"/>
    <mergeCell ref="AB164:AC164"/>
    <mergeCell ref="AB165:AC165"/>
    <mergeCell ref="Y166:AC166"/>
    <mergeCell ref="AB162:AC162"/>
    <mergeCell ref="AB163:AC163"/>
    <mergeCell ref="AB158:AC158"/>
    <mergeCell ref="AB159:AC159"/>
    <mergeCell ref="AB160:AC160"/>
    <mergeCell ref="AB161:AC161"/>
    <mergeCell ref="AW174:BF174"/>
    <mergeCell ref="Y173:AC173"/>
    <mergeCell ref="Y168:BF168"/>
    <mergeCell ref="Y169:BG169"/>
    <mergeCell ref="AD173:BF173"/>
    <mergeCell ref="Y171:AB171"/>
    <mergeCell ref="AC171:AJ171"/>
    <mergeCell ref="AE170:AF170"/>
    <mergeCell ref="AH170:BG170"/>
    <mergeCell ref="AB174:AC174"/>
    <mergeCell ref="AM174:AV174"/>
    <mergeCell ref="AB181:AC181"/>
    <mergeCell ref="Y175:Y176"/>
    <mergeCell ref="AB175:AC176"/>
    <mergeCell ref="AB186:AC186"/>
    <mergeCell ref="AB187:AC187"/>
    <mergeCell ref="AB188:AC188"/>
    <mergeCell ref="AB177:AC177"/>
    <mergeCell ref="AB189:AC189"/>
    <mergeCell ref="AB182:AC182"/>
    <mergeCell ref="AB183:AC183"/>
    <mergeCell ref="AB184:AC184"/>
    <mergeCell ref="AB185:AC185"/>
    <mergeCell ref="AB194:AC194"/>
    <mergeCell ref="AB195:AC195"/>
    <mergeCell ref="AB196:AC196"/>
    <mergeCell ref="AB197:AC197"/>
    <mergeCell ref="AB190:AC190"/>
    <mergeCell ref="AB191:AC191"/>
    <mergeCell ref="AB192:AC192"/>
    <mergeCell ref="AB193:AC193"/>
    <mergeCell ref="AB202:AC202"/>
    <mergeCell ref="AB203:AC203"/>
    <mergeCell ref="AB204:AC204"/>
    <mergeCell ref="AB205:AC205"/>
    <mergeCell ref="AB198:AC198"/>
    <mergeCell ref="AB199:AC199"/>
    <mergeCell ref="AB200:AC200"/>
    <mergeCell ref="AB201:AC201"/>
    <mergeCell ref="AE212:AF212"/>
    <mergeCell ref="AH212:BG212"/>
    <mergeCell ref="Y213:AB213"/>
    <mergeCell ref="AC213:AJ213"/>
    <mergeCell ref="AB206:AC206"/>
    <mergeCell ref="AB207:AC207"/>
    <mergeCell ref="Y208:AC208"/>
    <mergeCell ref="Y211:BG211"/>
    <mergeCell ref="Y209:BF209"/>
    <mergeCell ref="Y210:BF210"/>
    <mergeCell ref="AW216:BF216"/>
    <mergeCell ref="AB645:AC645"/>
    <mergeCell ref="AB219:AC219"/>
    <mergeCell ref="AB220:AC220"/>
    <mergeCell ref="AB221:AC221"/>
    <mergeCell ref="AB222:AC222"/>
    <mergeCell ref="AB223:AC223"/>
    <mergeCell ref="AB224:AC224"/>
    <mergeCell ref="Y633:AB633"/>
    <mergeCell ref="Y637:Y638"/>
    <mergeCell ref="AB230:AC230"/>
    <mergeCell ref="AB231:AC231"/>
    <mergeCell ref="AB232:AC232"/>
    <mergeCell ref="AB233:AC233"/>
    <mergeCell ref="AB216:AC216"/>
    <mergeCell ref="AE216:AL216"/>
    <mergeCell ref="AB234:AC234"/>
    <mergeCell ref="AB235:AC235"/>
    <mergeCell ref="AB236:AC236"/>
    <mergeCell ref="AB237:AC237"/>
    <mergeCell ref="AB642:AC642"/>
    <mergeCell ref="AB225:AC225"/>
    <mergeCell ref="AB226:AC226"/>
    <mergeCell ref="AB227:AC227"/>
    <mergeCell ref="AB228:AC228"/>
    <mergeCell ref="AB229:AC229"/>
    <mergeCell ref="AB242:AC242"/>
    <mergeCell ref="AB243:AC243"/>
    <mergeCell ref="AB244:AC244"/>
    <mergeCell ref="AB245:AC245"/>
    <mergeCell ref="AB238:AC238"/>
    <mergeCell ref="AB239:AC239"/>
    <mergeCell ref="AB240:AC240"/>
    <mergeCell ref="AB241:AC241"/>
    <mergeCell ref="AR259:AV259"/>
    <mergeCell ref="AW259:BA259"/>
    <mergeCell ref="BB259:BF259"/>
    <mergeCell ref="AB246:AC246"/>
    <mergeCell ref="AB247:AC247"/>
    <mergeCell ref="AB248:AC248"/>
    <mergeCell ref="AB249:AC249"/>
    <mergeCell ref="AC255:AJ255"/>
    <mergeCell ref="AE254:AF254"/>
    <mergeCell ref="AH254:BG254"/>
    <mergeCell ref="AB262:AC262"/>
    <mergeCell ref="AB263:AC263"/>
    <mergeCell ref="AB266:AC266"/>
    <mergeCell ref="AB267:AC267"/>
    <mergeCell ref="Y250:AC250"/>
    <mergeCell ref="Y252:BF252"/>
    <mergeCell ref="AE259:AH259"/>
    <mergeCell ref="AI259:AL259"/>
    <mergeCell ref="AM258:AV258"/>
    <mergeCell ref="AW258:BF258"/>
    <mergeCell ref="AB272:AC272"/>
    <mergeCell ref="AB273:AC273"/>
    <mergeCell ref="AB274:AC274"/>
    <mergeCell ref="AB275:AC275"/>
    <mergeCell ref="AB268:AC268"/>
    <mergeCell ref="AB269:AC269"/>
    <mergeCell ref="AB270:AC270"/>
    <mergeCell ref="AB271:AC271"/>
    <mergeCell ref="AB280:AC280"/>
    <mergeCell ref="AB281:AC281"/>
    <mergeCell ref="AB282:AC282"/>
    <mergeCell ref="AB283:AC283"/>
    <mergeCell ref="AB276:AC276"/>
    <mergeCell ref="AB277:AC277"/>
    <mergeCell ref="AB278:AC278"/>
    <mergeCell ref="AB279:AC279"/>
    <mergeCell ref="AB288:AC288"/>
    <mergeCell ref="AB289:AC289"/>
    <mergeCell ref="AB290:AC290"/>
    <mergeCell ref="AB291:AC291"/>
    <mergeCell ref="AB284:AC284"/>
    <mergeCell ref="AB285:AC285"/>
    <mergeCell ref="AB286:AC286"/>
    <mergeCell ref="AB287:AC287"/>
    <mergeCell ref="AM300:AV300"/>
    <mergeCell ref="AW300:BF300"/>
    <mergeCell ref="Y292:AC292"/>
    <mergeCell ref="Y293:BF293"/>
    <mergeCell ref="Y294:BF294"/>
    <mergeCell ref="Y295:BG295"/>
    <mergeCell ref="Z300:Z303"/>
    <mergeCell ref="AR301:AV301"/>
    <mergeCell ref="AW301:BA301"/>
    <mergeCell ref="BB301:BF301"/>
    <mergeCell ref="Y301:Y302"/>
    <mergeCell ref="AB301:AC302"/>
    <mergeCell ref="AE301:AH301"/>
    <mergeCell ref="AI301:AL301"/>
    <mergeCell ref="Y297:AB297"/>
    <mergeCell ref="AC297:AJ297"/>
    <mergeCell ref="AE300:AL300"/>
    <mergeCell ref="Y299:AC299"/>
    <mergeCell ref="AD299:BF299"/>
    <mergeCell ref="AB300:AC300"/>
    <mergeCell ref="AB307:AC307"/>
    <mergeCell ref="AB308:AC308"/>
    <mergeCell ref="AB309:AC309"/>
    <mergeCell ref="AB310:AC310"/>
    <mergeCell ref="AB303:AC303"/>
    <mergeCell ref="AB304:AC304"/>
    <mergeCell ref="AB305:AC305"/>
    <mergeCell ref="AB306:AC306"/>
    <mergeCell ref="AB315:AC315"/>
    <mergeCell ref="AB316:AC316"/>
    <mergeCell ref="AB317:AC317"/>
    <mergeCell ref="AB318:AC318"/>
    <mergeCell ref="AB311:AC311"/>
    <mergeCell ref="AB312:AC312"/>
    <mergeCell ref="AB313:AC313"/>
    <mergeCell ref="AB314:AC314"/>
    <mergeCell ref="AB323:AC323"/>
    <mergeCell ref="AB324:AC324"/>
    <mergeCell ref="AB325:AC325"/>
    <mergeCell ref="AB326:AC326"/>
    <mergeCell ref="AB319:AC319"/>
    <mergeCell ref="AB320:AC320"/>
    <mergeCell ref="AB321:AC321"/>
    <mergeCell ref="AB322:AC322"/>
    <mergeCell ref="AB331:AC331"/>
    <mergeCell ref="AB332:AC332"/>
    <mergeCell ref="AB333:AC333"/>
    <mergeCell ref="Y334:AC334"/>
    <mergeCell ref="AB327:AC327"/>
    <mergeCell ref="AB328:AC328"/>
    <mergeCell ref="AB329:AC329"/>
    <mergeCell ref="AB330:AC330"/>
    <mergeCell ref="Y343:Y344"/>
    <mergeCell ref="AB343:AC344"/>
    <mergeCell ref="AE343:AH343"/>
    <mergeCell ref="AI343:AL343"/>
    <mergeCell ref="Y341:AC341"/>
    <mergeCell ref="AD341:BF341"/>
    <mergeCell ref="AB342:AC342"/>
    <mergeCell ref="AE342:AL342"/>
    <mergeCell ref="AM342:AV342"/>
    <mergeCell ref="AW342:BF342"/>
    <mergeCell ref="AB345:AC345"/>
    <mergeCell ref="AB346:AC346"/>
    <mergeCell ref="AB347:AC347"/>
    <mergeCell ref="AB348:AC348"/>
    <mergeCell ref="AB357:AC357"/>
    <mergeCell ref="AB358:AC358"/>
    <mergeCell ref="AB350:AC350"/>
    <mergeCell ref="AB351:AC351"/>
    <mergeCell ref="AB352:AC352"/>
    <mergeCell ref="AB359:AC359"/>
    <mergeCell ref="AB360:AC360"/>
    <mergeCell ref="AB353:AC353"/>
    <mergeCell ref="AB354:AC354"/>
    <mergeCell ref="AB355:AC355"/>
    <mergeCell ref="AB356:AC356"/>
    <mergeCell ref="AB365:AC365"/>
    <mergeCell ref="AB366:AC366"/>
    <mergeCell ref="AB367:AC367"/>
    <mergeCell ref="AB368:AC368"/>
    <mergeCell ref="AB361:AC361"/>
    <mergeCell ref="AB362:AC362"/>
    <mergeCell ref="AB363:AC363"/>
    <mergeCell ref="AB364:AC364"/>
    <mergeCell ref="AH380:BG380"/>
    <mergeCell ref="AB373:AC373"/>
    <mergeCell ref="AB374:AC374"/>
    <mergeCell ref="AB375:AC375"/>
    <mergeCell ref="Y376:AC376"/>
    <mergeCell ref="AB369:AC369"/>
    <mergeCell ref="AB370:AC370"/>
    <mergeCell ref="AB371:AC371"/>
    <mergeCell ref="AB372:AC372"/>
    <mergeCell ref="AB391:AC391"/>
    <mergeCell ref="AB392:AC392"/>
    <mergeCell ref="AB393:AC393"/>
    <mergeCell ref="AB394:AC394"/>
    <mergeCell ref="Y381:AB381"/>
    <mergeCell ref="AC381:AJ381"/>
    <mergeCell ref="AB384:AC384"/>
    <mergeCell ref="AE384:AL384"/>
    <mergeCell ref="Z384:Z387"/>
    <mergeCell ref="AI385:AL385"/>
    <mergeCell ref="AB395:AC395"/>
    <mergeCell ref="AB396:AC396"/>
    <mergeCell ref="AB397:AC397"/>
    <mergeCell ref="AB398:AC398"/>
    <mergeCell ref="AW384:BF384"/>
    <mergeCell ref="AB646:AC646"/>
    <mergeCell ref="AB387:AC387"/>
    <mergeCell ref="AB388:AC388"/>
    <mergeCell ref="AB389:AC389"/>
    <mergeCell ref="AB390:AC390"/>
    <mergeCell ref="AB403:AC403"/>
    <mergeCell ref="AB404:AC404"/>
    <mergeCell ref="AB405:AC405"/>
    <mergeCell ref="AB406:AC406"/>
    <mergeCell ref="AB399:AC399"/>
    <mergeCell ref="AB400:AC400"/>
    <mergeCell ref="AB401:AC401"/>
    <mergeCell ref="AB402:AC402"/>
    <mergeCell ref="Y423:AB423"/>
    <mergeCell ref="AB411:AC411"/>
    <mergeCell ref="AB412:AC412"/>
    <mergeCell ref="AB413:AC413"/>
    <mergeCell ref="AB414:AC414"/>
    <mergeCell ref="AB407:AC407"/>
    <mergeCell ref="AB408:AC408"/>
    <mergeCell ref="AB409:AC409"/>
    <mergeCell ref="AB410:AC410"/>
    <mergeCell ref="AB415:AC415"/>
    <mergeCell ref="AB416:AC416"/>
    <mergeCell ref="AB417:AC417"/>
    <mergeCell ref="Y418:AC418"/>
    <mergeCell ref="Y419:BF419"/>
    <mergeCell ref="AE422:AF422"/>
    <mergeCell ref="AH422:BG422"/>
    <mergeCell ref="Y420:BF420"/>
    <mergeCell ref="AB430:AC430"/>
    <mergeCell ref="AE427:AH427"/>
    <mergeCell ref="AI427:AL427"/>
    <mergeCell ref="AB431:AC431"/>
    <mergeCell ref="Y425:AC425"/>
    <mergeCell ref="AD425:BF425"/>
    <mergeCell ref="AR427:AV427"/>
    <mergeCell ref="AB436:AC436"/>
    <mergeCell ref="AB437:AC437"/>
    <mergeCell ref="AB438:AC438"/>
    <mergeCell ref="AB439:AC439"/>
    <mergeCell ref="AB432:AC432"/>
    <mergeCell ref="AB433:AC433"/>
    <mergeCell ref="AB434:AC434"/>
    <mergeCell ref="AB435:AC435"/>
    <mergeCell ref="AB444:AC444"/>
    <mergeCell ref="AB445:AC445"/>
    <mergeCell ref="AB446:AC446"/>
    <mergeCell ref="AB447:AC447"/>
    <mergeCell ref="AB440:AC440"/>
    <mergeCell ref="AB441:AC441"/>
    <mergeCell ref="AB442:AC442"/>
    <mergeCell ref="AB443:AC443"/>
    <mergeCell ref="AB452:AC452"/>
    <mergeCell ref="AB453:AC453"/>
    <mergeCell ref="AB454:AC454"/>
    <mergeCell ref="AB455:AC455"/>
    <mergeCell ref="AB448:AC448"/>
    <mergeCell ref="AB449:AC449"/>
    <mergeCell ref="AB450:AC450"/>
    <mergeCell ref="AB451:AC451"/>
    <mergeCell ref="Y460:AC460"/>
    <mergeCell ref="Y461:BF461"/>
    <mergeCell ref="Y462:BF462"/>
    <mergeCell ref="Y465:AB465"/>
    <mergeCell ref="AC465:AJ465"/>
    <mergeCell ref="AB456:AC456"/>
    <mergeCell ref="AB457:AC457"/>
    <mergeCell ref="AB458:AC458"/>
    <mergeCell ref="AB459:AC459"/>
    <mergeCell ref="AH464:BG464"/>
    <mergeCell ref="Y467:AC467"/>
    <mergeCell ref="AD467:BF467"/>
    <mergeCell ref="AB468:AC468"/>
    <mergeCell ref="AB472:AC472"/>
    <mergeCell ref="Y469:Y470"/>
    <mergeCell ref="AB469:AC470"/>
    <mergeCell ref="AE469:AH469"/>
    <mergeCell ref="AI469:AL469"/>
    <mergeCell ref="Z468:Z471"/>
    <mergeCell ref="AE468:AL468"/>
    <mergeCell ref="AB477:AC477"/>
    <mergeCell ref="AB478:AC478"/>
    <mergeCell ref="AB479:AC479"/>
    <mergeCell ref="AB480:AC480"/>
    <mergeCell ref="AB473:AC473"/>
    <mergeCell ref="AB474:AC474"/>
    <mergeCell ref="AB475:AC475"/>
    <mergeCell ref="AB476:AC476"/>
    <mergeCell ref="AB485:AC485"/>
    <mergeCell ref="AB486:AC486"/>
    <mergeCell ref="AB487:AC487"/>
    <mergeCell ref="AB488:AC488"/>
    <mergeCell ref="AB481:AC481"/>
    <mergeCell ref="AB482:AC482"/>
    <mergeCell ref="AB483:AC483"/>
    <mergeCell ref="AB484:AC484"/>
    <mergeCell ref="AB493:AC493"/>
    <mergeCell ref="AB494:AC494"/>
    <mergeCell ref="AB495:AC495"/>
    <mergeCell ref="AB496:AC496"/>
    <mergeCell ref="AB489:AC489"/>
    <mergeCell ref="AB490:AC490"/>
    <mergeCell ref="AB491:AC491"/>
    <mergeCell ref="AB492:AC492"/>
    <mergeCell ref="AB501:AC501"/>
    <mergeCell ref="Y502:AC502"/>
    <mergeCell ref="Y509:AC509"/>
    <mergeCell ref="AD509:BF509"/>
    <mergeCell ref="AH506:BG506"/>
    <mergeCell ref="AB497:AC497"/>
    <mergeCell ref="AB498:AC498"/>
    <mergeCell ref="AB499:AC499"/>
    <mergeCell ref="AB500:AC500"/>
    <mergeCell ref="Y504:BF504"/>
    <mergeCell ref="AW510:BF510"/>
    <mergeCell ref="AB510:AC510"/>
    <mergeCell ref="Y511:Y512"/>
    <mergeCell ref="AB511:AC512"/>
    <mergeCell ref="AE511:AH511"/>
    <mergeCell ref="AI511:AL511"/>
    <mergeCell ref="Z510:Z513"/>
    <mergeCell ref="AE510:AL510"/>
    <mergeCell ref="AW511:BA511"/>
    <mergeCell ref="AB516:AC516"/>
    <mergeCell ref="AB517:AC517"/>
    <mergeCell ref="AB513:AC513"/>
    <mergeCell ref="AB514:AC514"/>
    <mergeCell ref="AB515:AC515"/>
    <mergeCell ref="AM510:AV510"/>
    <mergeCell ref="AB522:AC522"/>
    <mergeCell ref="AB523:AC523"/>
    <mergeCell ref="AB524:AC524"/>
    <mergeCell ref="AB525:AC525"/>
    <mergeCell ref="AB518:AC518"/>
    <mergeCell ref="AB519:AC519"/>
    <mergeCell ref="AB520:AC520"/>
    <mergeCell ref="AB521:AC521"/>
    <mergeCell ref="AB530:AC530"/>
    <mergeCell ref="AB531:AC531"/>
    <mergeCell ref="AB532:AC532"/>
    <mergeCell ref="AB533:AC533"/>
    <mergeCell ref="AB526:AC526"/>
    <mergeCell ref="AB527:AC527"/>
    <mergeCell ref="AB528:AC528"/>
    <mergeCell ref="AB529:AC529"/>
    <mergeCell ref="AB538:AC538"/>
    <mergeCell ref="AB539:AC539"/>
    <mergeCell ref="AB540:AC540"/>
    <mergeCell ref="AB541:AC541"/>
    <mergeCell ref="AB534:AC534"/>
    <mergeCell ref="AB535:AC535"/>
    <mergeCell ref="AB536:AC536"/>
    <mergeCell ref="AB537:AC537"/>
    <mergeCell ref="Y546:BF546"/>
    <mergeCell ref="Y547:BG547"/>
    <mergeCell ref="AE548:AF548"/>
    <mergeCell ref="AH548:BG548"/>
    <mergeCell ref="AB542:AC542"/>
    <mergeCell ref="AB543:AC543"/>
    <mergeCell ref="Y544:AC544"/>
    <mergeCell ref="Y545:BF545"/>
    <mergeCell ref="Y549:AB549"/>
    <mergeCell ref="AC549:AJ549"/>
    <mergeCell ref="AB647:AC647"/>
    <mergeCell ref="Y553:Y554"/>
    <mergeCell ref="AB553:AC554"/>
    <mergeCell ref="AE553:AH553"/>
    <mergeCell ref="AI553:AL553"/>
    <mergeCell ref="AB555:AC555"/>
    <mergeCell ref="AB556:AC556"/>
    <mergeCell ref="AB557:AC557"/>
    <mergeCell ref="AB568:AC568"/>
    <mergeCell ref="AB569:AC569"/>
    <mergeCell ref="AB570:AC570"/>
    <mergeCell ref="AB571:AC571"/>
    <mergeCell ref="AB564:AC564"/>
    <mergeCell ref="AB565:AC565"/>
    <mergeCell ref="AB566:AC566"/>
    <mergeCell ref="AB567:AC567"/>
    <mergeCell ref="AB576:AC576"/>
    <mergeCell ref="AB577:AC577"/>
    <mergeCell ref="AB578:AC578"/>
    <mergeCell ref="AB579:AC579"/>
    <mergeCell ref="AB572:AC572"/>
    <mergeCell ref="AB573:AC573"/>
    <mergeCell ref="AB574:AC574"/>
    <mergeCell ref="AB575:AC575"/>
    <mergeCell ref="AB580:AC580"/>
    <mergeCell ref="AB581:AC581"/>
    <mergeCell ref="Y586:AC586"/>
    <mergeCell ref="AB597:AC597"/>
    <mergeCell ref="AB595:AC596"/>
    <mergeCell ref="AB594:AC594"/>
    <mergeCell ref="Y591:AB591"/>
    <mergeCell ref="AB582:AC582"/>
    <mergeCell ref="AB583:AC583"/>
    <mergeCell ref="AB584:AC584"/>
    <mergeCell ref="AB610:AC610"/>
    <mergeCell ref="AB611:AC611"/>
    <mergeCell ref="AB612:AC612"/>
    <mergeCell ref="AB604:AC604"/>
    <mergeCell ref="AB605:AC605"/>
    <mergeCell ref="AB598:AC598"/>
    <mergeCell ref="AB599:AC599"/>
    <mergeCell ref="AB600:AC600"/>
    <mergeCell ref="AB601:AC601"/>
    <mergeCell ref="AB602:AC602"/>
    <mergeCell ref="AB621:AC621"/>
    <mergeCell ref="AB617:AC617"/>
    <mergeCell ref="AB615:AC615"/>
    <mergeCell ref="AB616:AC616"/>
    <mergeCell ref="AB620:AC620"/>
    <mergeCell ref="AB619:AC619"/>
    <mergeCell ref="AB603:AC603"/>
    <mergeCell ref="AB625:AC625"/>
    <mergeCell ref="AB626:AC626"/>
    <mergeCell ref="AB613:AC613"/>
    <mergeCell ref="AB614:AC614"/>
    <mergeCell ref="AB606:AC606"/>
    <mergeCell ref="AB608:AC608"/>
    <mergeCell ref="AB609:AC609"/>
    <mergeCell ref="AB607:AC607"/>
    <mergeCell ref="AB618:AC618"/>
    <mergeCell ref="AB627:AC627"/>
    <mergeCell ref="AB622:AC622"/>
    <mergeCell ref="AB623:AC623"/>
    <mergeCell ref="AB82:AC82"/>
    <mergeCell ref="Y85:BF85"/>
    <mergeCell ref="AE217:AH217"/>
    <mergeCell ref="AI217:AL217"/>
    <mergeCell ref="AD215:BF215"/>
    <mergeCell ref="AD383:BF383"/>
    <mergeCell ref="AE385:AH385"/>
    <mergeCell ref="AB77:AC77"/>
    <mergeCell ref="AB71:AC71"/>
    <mergeCell ref="AB74:AC74"/>
    <mergeCell ref="AB73:AC73"/>
    <mergeCell ref="AB63:AC63"/>
    <mergeCell ref="AB65:AC65"/>
    <mergeCell ref="AB70:AC70"/>
    <mergeCell ref="AD28:BF28"/>
    <mergeCell ref="AE29:AL29"/>
    <mergeCell ref="AE30:AH30"/>
    <mergeCell ref="Y30:AC30"/>
    <mergeCell ref="Y31:AC31"/>
    <mergeCell ref="AM30:AQ30"/>
    <mergeCell ref="AM29:AV29"/>
    <mergeCell ref="AW29:BF29"/>
    <mergeCell ref="Y29:AC29"/>
    <mergeCell ref="AI30:AL30"/>
    <mergeCell ref="AW50:BA50"/>
    <mergeCell ref="BB50:BF50"/>
    <mergeCell ref="AB68:AC68"/>
    <mergeCell ref="AB62:AC62"/>
    <mergeCell ref="AB52:AC52"/>
    <mergeCell ref="AB53:AC53"/>
    <mergeCell ref="AB59:AC59"/>
    <mergeCell ref="AM49:AV49"/>
    <mergeCell ref="AW49:BF49"/>
    <mergeCell ref="Z18:AC18"/>
    <mergeCell ref="Z19:AC19"/>
    <mergeCell ref="Z20:AC20"/>
    <mergeCell ref="Y44:BG44"/>
    <mergeCell ref="Y43:BF43"/>
    <mergeCell ref="Y46:AB46"/>
    <mergeCell ref="AC46:AJ46"/>
    <mergeCell ref="AE45:AF45"/>
    <mergeCell ref="AH45:BG45"/>
    <mergeCell ref="Y28:AC28"/>
    <mergeCell ref="Y7:AB7"/>
    <mergeCell ref="AE9:AJ9"/>
    <mergeCell ref="Y8:AB8"/>
    <mergeCell ref="Y9:AB9"/>
    <mergeCell ref="Z17:AC17"/>
    <mergeCell ref="AD11:BF11"/>
    <mergeCell ref="Y10:BG10"/>
    <mergeCell ref="AI13:AL13"/>
    <mergeCell ref="AE12:AL12"/>
    <mergeCell ref="AE13:AH13"/>
    <mergeCell ref="AM13:AQ13"/>
    <mergeCell ref="Y13:Y14"/>
    <mergeCell ref="Y11:AC11"/>
    <mergeCell ref="Z12:AC14"/>
    <mergeCell ref="Y27:AC27"/>
    <mergeCell ref="Z21:AC21"/>
    <mergeCell ref="Z22:AC22"/>
    <mergeCell ref="AB69:AC69"/>
    <mergeCell ref="AB67:AC67"/>
    <mergeCell ref="AB61:AC61"/>
    <mergeCell ref="Z23:AC23"/>
    <mergeCell ref="Z24:AC24"/>
    <mergeCell ref="Z25:AC25"/>
    <mergeCell ref="Z26:AC26"/>
    <mergeCell ref="AB649:AC649"/>
    <mergeCell ref="AB658:AC658"/>
    <mergeCell ref="AB659:AC659"/>
    <mergeCell ref="AB652:AC652"/>
    <mergeCell ref="AB653:AC653"/>
    <mergeCell ref="AB654:AC654"/>
    <mergeCell ref="AB655:AC655"/>
    <mergeCell ref="AB656:AC656"/>
    <mergeCell ref="AB657:AC657"/>
    <mergeCell ref="Y215:AC215"/>
    <mergeCell ref="Y383:AC383"/>
    <mergeCell ref="Y385:Y386"/>
    <mergeCell ref="AB385:AC386"/>
    <mergeCell ref="Y217:Y218"/>
    <mergeCell ref="AB217:AC218"/>
    <mergeCell ref="Y377:BF377"/>
    <mergeCell ref="Y378:BF378"/>
    <mergeCell ref="Y379:BG379"/>
    <mergeCell ref="AE380:AF380"/>
    <mergeCell ref="AB661:AC661"/>
    <mergeCell ref="AB662:AC662"/>
    <mergeCell ref="AB663:AC663"/>
    <mergeCell ref="AB664:AC664"/>
    <mergeCell ref="Y628:AC628"/>
    <mergeCell ref="AB624:AC624"/>
    <mergeCell ref="AB660:AC660"/>
    <mergeCell ref="AB650:AC650"/>
    <mergeCell ref="AB651:AC651"/>
    <mergeCell ref="AB648:AC648"/>
    <mergeCell ref="AB669:AC669"/>
    <mergeCell ref="Y670:AC670"/>
    <mergeCell ref="Y671:BF671"/>
    <mergeCell ref="Y672:BF672"/>
    <mergeCell ref="AB665:AC665"/>
    <mergeCell ref="AB666:AC666"/>
    <mergeCell ref="AB667:AC667"/>
    <mergeCell ref="AB668:AC668"/>
    <mergeCell ref="AW678:BF678"/>
    <mergeCell ref="AE679:AH679"/>
    <mergeCell ref="AI679:AL679"/>
    <mergeCell ref="AM678:AV678"/>
    <mergeCell ref="AM679:AQ679"/>
    <mergeCell ref="AR679:AV679"/>
    <mergeCell ref="AW679:BA679"/>
    <mergeCell ref="BB679:BF679"/>
    <mergeCell ref="AE678:AL678"/>
    <mergeCell ref="Y679:Y680"/>
    <mergeCell ref="Z678:Z681"/>
    <mergeCell ref="AB678:AC678"/>
    <mergeCell ref="AB682:AC682"/>
    <mergeCell ref="AB681:AC681"/>
    <mergeCell ref="AB679:AC680"/>
    <mergeCell ref="AB687:AC687"/>
    <mergeCell ref="AB688:AC688"/>
    <mergeCell ref="AB689:AC689"/>
    <mergeCell ref="AB690:AC690"/>
    <mergeCell ref="AB683:AC683"/>
    <mergeCell ref="AB684:AC684"/>
    <mergeCell ref="AB685:AC685"/>
    <mergeCell ref="AB686:AC686"/>
    <mergeCell ref="AB695:AC695"/>
    <mergeCell ref="AB696:AC696"/>
    <mergeCell ref="AB697:AC697"/>
    <mergeCell ref="AB698:AC698"/>
    <mergeCell ref="AB691:AC691"/>
    <mergeCell ref="AB692:AC692"/>
    <mergeCell ref="AB693:AC693"/>
    <mergeCell ref="AB694:AC694"/>
    <mergeCell ref="AB703:AC703"/>
    <mergeCell ref="AB704:AC704"/>
    <mergeCell ref="AB705:AC705"/>
    <mergeCell ref="AB706:AC706"/>
    <mergeCell ref="AB699:AC699"/>
    <mergeCell ref="AB700:AC700"/>
    <mergeCell ref="AB701:AC701"/>
    <mergeCell ref="AB702:AC702"/>
    <mergeCell ref="AB711:AC711"/>
    <mergeCell ref="Y712:AC712"/>
    <mergeCell ref="Y713:BF713"/>
    <mergeCell ref="Y714:BF714"/>
    <mergeCell ref="AB707:AC707"/>
    <mergeCell ref="AB708:AC708"/>
    <mergeCell ref="AB709:AC709"/>
    <mergeCell ref="AB710:AC710"/>
    <mergeCell ref="Y721:Y722"/>
    <mergeCell ref="AB721:AC722"/>
    <mergeCell ref="AE721:AH721"/>
    <mergeCell ref="AI721:AL721"/>
    <mergeCell ref="Z720:Z723"/>
    <mergeCell ref="AB720:AC720"/>
    <mergeCell ref="AB725:AC725"/>
    <mergeCell ref="AR721:AV721"/>
    <mergeCell ref="AW721:BA721"/>
    <mergeCell ref="BB721:BF721"/>
    <mergeCell ref="AM721:AQ721"/>
    <mergeCell ref="AB724:AC724"/>
    <mergeCell ref="AB723:AC723"/>
    <mergeCell ref="AB726:AC726"/>
    <mergeCell ref="AB731:AC731"/>
    <mergeCell ref="AB732:AC732"/>
    <mergeCell ref="AB733:AC733"/>
    <mergeCell ref="AB727:AC727"/>
    <mergeCell ref="AB728:AC728"/>
    <mergeCell ref="AB729:AC729"/>
    <mergeCell ref="AB730:AC730"/>
    <mergeCell ref="AB736:AC736"/>
    <mergeCell ref="AB737:AC737"/>
    <mergeCell ref="AB738:AC738"/>
    <mergeCell ref="AB739:AC739"/>
    <mergeCell ref="AB734:AC734"/>
    <mergeCell ref="AB735:AC735"/>
    <mergeCell ref="AB744:AC744"/>
    <mergeCell ref="AB745:AC745"/>
    <mergeCell ref="AB746:AC746"/>
    <mergeCell ref="AB747:AC747"/>
    <mergeCell ref="AB740:AC740"/>
    <mergeCell ref="AB741:AC741"/>
    <mergeCell ref="AB742:AC742"/>
    <mergeCell ref="AB743:AC743"/>
    <mergeCell ref="AB752:AC752"/>
    <mergeCell ref="AB753:AC753"/>
    <mergeCell ref="Y754:AC754"/>
    <mergeCell ref="Y755:BF755"/>
    <mergeCell ref="AB748:AC748"/>
    <mergeCell ref="AB749:AC749"/>
    <mergeCell ref="AB750:AC750"/>
    <mergeCell ref="AB751:AC751"/>
    <mergeCell ref="Y759:AB759"/>
    <mergeCell ref="AC759:AJ759"/>
    <mergeCell ref="Y761:AC761"/>
    <mergeCell ref="AD761:BF761"/>
    <mergeCell ref="Y756:BF756"/>
    <mergeCell ref="Y757:BG757"/>
    <mergeCell ref="AE758:AF758"/>
    <mergeCell ref="AH758:BG758"/>
    <mergeCell ref="AM762:AV762"/>
    <mergeCell ref="AB763:AC764"/>
    <mergeCell ref="AW762:BF762"/>
    <mergeCell ref="AM763:AQ763"/>
    <mergeCell ref="AR763:AV763"/>
    <mergeCell ref="AW763:BA763"/>
    <mergeCell ref="BB763:BF763"/>
    <mergeCell ref="AE762:AL762"/>
    <mergeCell ref="AE763:AH763"/>
    <mergeCell ref="AI763:AL763"/>
    <mergeCell ref="AB767:AC767"/>
    <mergeCell ref="AB768:AC768"/>
    <mergeCell ref="AB769:AC769"/>
    <mergeCell ref="AB770:AC770"/>
    <mergeCell ref="Y763:Y764"/>
    <mergeCell ref="Z762:Z765"/>
    <mergeCell ref="AB762:AC762"/>
    <mergeCell ref="AB766:AC766"/>
    <mergeCell ref="AB765:AC765"/>
    <mergeCell ref="AB775:AC775"/>
    <mergeCell ref="AB776:AC776"/>
    <mergeCell ref="AB777:AC777"/>
    <mergeCell ref="AB778:AC778"/>
    <mergeCell ref="AB771:AC771"/>
    <mergeCell ref="AB772:AC772"/>
    <mergeCell ref="AB773:AC773"/>
    <mergeCell ref="AB774:AC774"/>
    <mergeCell ref="AB783:AC783"/>
    <mergeCell ref="AB784:AC784"/>
    <mergeCell ref="AB785:AC785"/>
    <mergeCell ref="AB786:AC786"/>
    <mergeCell ref="AB779:AC779"/>
    <mergeCell ref="AB780:AC780"/>
    <mergeCell ref="AB781:AC781"/>
    <mergeCell ref="AB782:AC782"/>
    <mergeCell ref="AB791:AC791"/>
    <mergeCell ref="AB792:AC792"/>
    <mergeCell ref="AB793:AC793"/>
    <mergeCell ref="AB794:AC794"/>
    <mergeCell ref="AB787:AC787"/>
    <mergeCell ref="AB788:AC788"/>
    <mergeCell ref="AB789:AC789"/>
    <mergeCell ref="AB790:AC790"/>
    <mergeCell ref="AM804:AV804"/>
    <mergeCell ref="AW804:BF804"/>
    <mergeCell ref="AR805:AV805"/>
    <mergeCell ref="AW805:BA805"/>
    <mergeCell ref="BB805:BF805"/>
    <mergeCell ref="AB795:AC795"/>
    <mergeCell ref="Y796:AC796"/>
    <mergeCell ref="Y797:BF797"/>
    <mergeCell ref="Y798:BF798"/>
    <mergeCell ref="Y803:AC803"/>
    <mergeCell ref="Y805:Y806"/>
    <mergeCell ref="Z804:Z807"/>
    <mergeCell ref="AB804:AC804"/>
    <mergeCell ref="AB808:AC808"/>
    <mergeCell ref="AB807:AC807"/>
    <mergeCell ref="AM805:AQ805"/>
    <mergeCell ref="AE804:AL804"/>
    <mergeCell ref="AB805:AC806"/>
    <mergeCell ref="AE805:AH805"/>
    <mergeCell ref="AI805:AL805"/>
    <mergeCell ref="AB811:AC811"/>
    <mergeCell ref="AB812:AC812"/>
    <mergeCell ref="AB813:AC813"/>
    <mergeCell ref="AB814:AC814"/>
    <mergeCell ref="AB809:AC809"/>
    <mergeCell ref="AB810:AC810"/>
    <mergeCell ref="AB826:AC826"/>
    <mergeCell ref="AB819:AC819"/>
    <mergeCell ref="AB820:AC820"/>
    <mergeCell ref="AB821:AC821"/>
    <mergeCell ref="AB822:AC822"/>
    <mergeCell ref="AB815:AC815"/>
    <mergeCell ref="AB816:AC816"/>
    <mergeCell ref="AB817:AC817"/>
    <mergeCell ref="AB818:AC818"/>
    <mergeCell ref="AB831:AC831"/>
    <mergeCell ref="Y551:AC551"/>
    <mergeCell ref="AD551:BF551"/>
    <mergeCell ref="AB827:AC827"/>
    <mergeCell ref="AB828:AC828"/>
    <mergeCell ref="AB829:AC829"/>
    <mergeCell ref="AB830:AC830"/>
    <mergeCell ref="AB823:AC823"/>
    <mergeCell ref="AB824:AC824"/>
    <mergeCell ref="AB825:AC825"/>
    <mergeCell ref="AB836:AC836"/>
    <mergeCell ref="AB837:AC837"/>
    <mergeCell ref="Y838:AC838"/>
    <mergeCell ref="Y589:BG589"/>
    <mergeCell ref="AE590:AF590"/>
    <mergeCell ref="AH590:BG590"/>
    <mergeCell ref="AB832:AC832"/>
    <mergeCell ref="AB833:AC833"/>
    <mergeCell ref="AB834:AC834"/>
    <mergeCell ref="AB835:AC835"/>
  </mergeCells>
  <conditionalFormatting sqref="AB808:AC837 AB136:AC165 AB178:AC207 AB220:AC249 AB262:AC291 AB304:AC333 AB346:AC375 AB388:AC417 AB430:AC459 AB472:AC501 AB514:AC543 AB556:AC585 AB598:AC627 AB640:AC669 AB682:AC711 AB724:AC753 AB766:AC795 AB54:AC82 AB95:AC123">
    <cfRule type="expression" priority="1" dxfId="0" stopIfTrue="1">
      <formula>IF(BG54=1,1,0)</formula>
    </cfRule>
  </conditionalFormatting>
  <conditionalFormatting sqref="AB53:AC53">
    <cfRule type="expression" priority="2" dxfId="0" stopIfTrue="1">
      <formula>IF(BG53=1,1,0)</formula>
    </cfRule>
  </conditionalFormatting>
  <dataValidations count="3">
    <dataValidation type="whole" operator="lessThan" allowBlank="1" showInputMessage="1" showErrorMessage="1" error="MAXIMALT 25 SAMMANKOMSTER PÅ ETT NÄRVAROKORT" sqref="AE754:BF754 AE460:BF460 AE712:BF712 AE670:BF670 AE628:BF628 AE586:BF586 AE544:BF544 AE376:BF376 AE334:BF334 AE292:BF292 AE250:BF250 AE208:BF208 AE166:BF166 AE124:BF124 AD83:BF83 AE796:BF796 AE502:BF502 AE418:BF418 AE838:BF838">
      <formula1>25</formula1>
    </dataValidation>
    <dataValidation type="whole" allowBlank="1" showInputMessage="1" showErrorMessage="1" error="MAXIMALT 25&#10;  SAMMANKOMSTER PÅ ETT&#10;NÄRVAROKORT&#10;" sqref="AD52">
      <formula1>1</formula1>
      <formula2>25</formula2>
    </dataValidation>
    <dataValidation type="whole" allowBlank="1" showInputMessage="1" showErrorMessage="1" sqref="Z53:Z82 Z808:Z837 Z766:Z795 Z724:Z753 Z682:Z711 Z640:Z669 Z598:Z627 Z556:Z585 Z514:Z543 Z472:Z501 Z430:Z459 Z388:Z417 Z346:Z375 Z304:Z333 Z262:Z291 Z220:Z249 Z178:Z207 Z136:Z165 Z95:Z123">
      <formula1>1</formula1>
      <formula2>12</formula2>
    </dataValidation>
  </dataValidations>
  <hyperlinks>
    <hyperlink ref="AE35" r:id="rId1" display="www.rf.se"/>
  </hyperlink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&amp;L&amp;D&amp;C&amp;8Konstruerad av Mikael Häggström - mhkonsult@telia.com&amp;R&amp;8copyright MHäggström Konsult AB
</oddFooter>
  </headerFooter>
  <rowBreaks count="2" manualBreakCount="2">
    <brk id="41" min="24" max="58" man="1"/>
    <brk id="124" min="24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2014-03-09T11:46:14Z</cp:lastPrinted>
  <dcterms:created xsi:type="dcterms:W3CDTF">2004-05-12T06:44:53Z</dcterms:created>
  <dcterms:modified xsi:type="dcterms:W3CDTF">2018-02-21T12:35:04Z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